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80" windowHeight="8715" activeTab="1"/>
  </bookViews>
  <sheets>
    <sheet name="自治会" sheetId="1" r:id="rId1"/>
    <sheet name="住所" sheetId="2" r:id="rId2"/>
  </sheets>
  <definedNames>
    <definedName name="_.H25.6.28jyusyo" localSheetId="1">'住所'!#REF!</definedName>
    <definedName name="_１２月自治会" localSheetId="0">'自治会'!$L$2:$L$201</definedName>
    <definedName name="_25331自治会" localSheetId="0">'自治会'!#REF!</definedName>
    <definedName name="_E0000611" localSheetId="0">'自治会'!$L$3:$L$200</definedName>
    <definedName name="_E0000611" localSheetId="1">'住所'!#REF!</definedName>
    <definedName name="_E0000612" localSheetId="0">'自治会'!$L$3:$L$200</definedName>
    <definedName name="_E0000612" localSheetId="1">'住所'!#REF!</definedName>
    <definedName name="_E000612" localSheetId="1">'住所'!#REF!</definedName>
    <definedName name="_E00611" localSheetId="0">'自治会'!$L$3:$L$200</definedName>
    <definedName name="E0000611_5" localSheetId="0">'自治会'!$M$2:$N$196</definedName>
    <definedName name="E0000612." localSheetId="1">'住所'!$F$2:$F$81</definedName>
    <definedName name="E0000612_3" localSheetId="1">'住所'!$F$3:$F$82</definedName>
    <definedName name="EBV_SHITEIJINKO_EUC_21000" localSheetId="0">'自治会'!#REF!</definedName>
    <definedName name="EBV_SHITEIJINKO_EUC_21000" localSheetId="1">'住所'!#REF!</definedName>
    <definedName name="H24.9住所" localSheetId="1">'住所'!#REF!</definedName>
    <definedName name="H25.1自治会" localSheetId="0">'自治会'!#REF!</definedName>
    <definedName name="H25.1住所別" localSheetId="1">'住所'!#REF!</definedName>
    <definedName name="H25.5.31jitikai" localSheetId="0">'自治会'!#REF!</definedName>
    <definedName name="H25.5.31jiyusyo" localSheetId="1">'住所'!#REF!</definedName>
    <definedName name="H25.6.28jitikai" localSheetId="0">'自治会'!#REF!</definedName>
    <definedName name="H25.7.31jitikai" localSheetId="0">'自治会'!#REF!</definedName>
    <definedName name="H25.7.31jyuusyo" localSheetId="1">'住所'!#REF!</definedName>
    <definedName name="H25.8.30jitikai" localSheetId="0">'自治会'!#REF!</definedName>
    <definedName name="H25.8.30jyuusyo" localSheetId="1">'住所'!#REF!</definedName>
    <definedName name="H25.830jyuusyo" localSheetId="1">'住所'!#REF!</definedName>
    <definedName name="H25430jitikai" localSheetId="0">'自治会'!#REF!</definedName>
    <definedName name="自治会別人口１２月" localSheetId="0">'自治会'!#REF!</definedName>
    <definedName name="住所別人口１２月" localSheetId="1">'住所'!#REF!</definedName>
  </definedNames>
  <calcPr fullCalcOnLoad="1"/>
</workbook>
</file>

<file path=xl/sharedStrings.xml><?xml version="1.0" encoding="utf-8"?>
<sst xmlns="http://schemas.openxmlformats.org/spreadsheetml/2006/main" count="458" uniqueCount="313">
  <si>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</si>
  <si>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</si>
  <si>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</si>
  <si>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</si>
  <si>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</si>
  <si>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</si>
  <si>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</si>
  <si>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</si>
  <si>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</si>
  <si>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</si>
  <si>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</si>
  <si>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</si>
  <si>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</si>
  <si>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</si>
  <si>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</si>
  <si>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</si>
  <si>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</si>
  <si>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</si>
  <si>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</si>
  <si>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</si>
  <si>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</si>
  <si>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</si>
  <si>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</si>
  <si>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</si>
  <si>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</si>
  <si>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</si>
  <si>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</si>
  <si>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</si>
  <si>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</si>
  <si>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</si>
  <si>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</si>
  <si>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</si>
  <si>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</si>
  <si>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</si>
  <si>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</si>
  <si>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</si>
  <si>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</si>
  <si>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</si>
  <si>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</si>
  <si>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</si>
  <si>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</si>
  <si>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</si>
  <si>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</si>
  <si>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</si>
  <si>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</si>
  <si>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</si>
  <si>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</si>
  <si>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</si>
  <si>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</si>
  <si>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</si>
  <si>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</si>
  <si>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</si>
  <si>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</si>
  <si>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</si>
  <si>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</si>
  <si>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</si>
  <si>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</si>
  <si>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</si>
  <si>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</si>
  <si>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</si>
  <si>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</si>
  <si>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</si>
  <si>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</si>
  <si>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</si>
  <si>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</si>
  <si>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</si>
  <si>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</si>
  <si>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</si>
  <si>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</si>
  <si>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</si>
  <si>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</si>
  <si>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</si>
  <si>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</si>
  <si>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</si>
  <si>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</si>
  <si>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</si>
  <si>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</si>
  <si>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</si>
  <si>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</si>
  <si>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</si>
  <si>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</si>
  <si>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</si>
  <si>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</si>
  <si>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</si>
  <si>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</si>
  <si>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</si>
  <si>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</si>
  <si>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</si>
  <si>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</si>
  <si>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</si>
  <si>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</si>
  <si>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</si>
  <si>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</si>
  <si>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</si>
  <si>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</si>
  <si>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</si>
  <si>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</si>
  <si>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</si>
  <si>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</si>
  <si>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</si>
  <si>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</si>
  <si>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</si>
  <si>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</si>
  <si>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</si>
  <si>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</si>
  <si>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</si>
  <si>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</si>
  <si>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</si>
  <si>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</si>
  <si>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</si>
  <si>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</si>
  <si>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</si>
  <si>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</si>
  <si>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</si>
  <si>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</si>
  <si>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</si>
  <si>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</si>
  <si>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</si>
  <si>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</si>
  <si>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</si>
  <si>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</si>
  <si>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</si>
  <si>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</si>
  <si>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</si>
  <si>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</si>
  <si>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</si>
  <si>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</si>
  <si>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</si>
  <si>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</si>
  <si>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</si>
  <si>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</si>
  <si>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</si>
  <si>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</si>
  <si>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</si>
  <si>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</si>
  <si>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</si>
  <si>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</si>
  <si>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</si>
  <si>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</si>
  <si>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</si>
  <si>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</si>
  <si>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</si>
  <si>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</si>
  <si>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</si>
  <si>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</si>
  <si>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</si>
  <si>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</si>
  <si>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</si>
  <si>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</si>
  <si>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</si>
  <si>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</si>
  <si>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</si>
  <si>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</si>
  <si>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</si>
  <si>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</si>
  <si>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</si>
  <si>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</si>
  <si>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</si>
  <si>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</si>
  <si>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</si>
  <si>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</si>
  <si>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</si>
  <si>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</si>
  <si>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</si>
  <si>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</si>
  <si>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</si>
  <si>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</si>
  <si>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</si>
  <si>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</si>
  <si>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</si>
  <si>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</si>
  <si>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</si>
  <si>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</si>
  <si>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</si>
  <si>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</si>
  <si>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</si>
  <si>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</si>
  <si>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</si>
  <si>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</si>
  <si>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</si>
  <si>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</si>
  <si>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</si>
  <si>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</si>
  <si>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</si>
  <si>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</si>
  <si>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北町</t>
  </si>
  <si>
    <t>旦内北</t>
  </si>
  <si>
    <t>旦内南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</si>
  <si>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</si>
  <si>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</si>
  <si>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</si>
  <si>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</si>
  <si>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</si>
  <si>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</si>
  <si>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</si>
  <si>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</si>
  <si>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</si>
  <si>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</si>
  <si>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</si>
  <si>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</si>
  <si>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</si>
  <si>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</si>
  <si>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</si>
  <si>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</si>
  <si>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</si>
  <si>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</si>
  <si>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</si>
  <si>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</si>
  <si>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</si>
  <si>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</si>
  <si>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</si>
  <si>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</si>
  <si>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</si>
  <si>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</si>
  <si>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</si>
  <si>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</si>
  <si>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</si>
  <si>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</si>
  <si>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</si>
  <si>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</si>
  <si>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</si>
  <si>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</si>
  <si>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</si>
  <si>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</si>
  <si>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</si>
  <si>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</si>
  <si>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</si>
  <si>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</si>
  <si>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</si>
  <si>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</si>
  <si>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</si>
  <si>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</si>
  <si>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</si>
  <si>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</si>
  <si>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</si>
  <si>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</si>
  <si>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</si>
  <si>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</si>
  <si>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</si>
  <si>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</si>
  <si>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</si>
  <si>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</si>
  <si>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</si>
  <si>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</si>
  <si>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</si>
  <si>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</si>
  <si>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</si>
  <si>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</si>
  <si>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</si>
  <si>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</si>
  <si>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</si>
  <si>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</si>
  <si>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</si>
  <si>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</si>
  <si>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</si>
  <si>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</si>
  <si>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</si>
  <si>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</si>
  <si>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</si>
  <si>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</si>
  <si>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</si>
  <si>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</si>
  <si>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</si>
  <si>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</si>
  <si>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</si>
  <si>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</si>
  <si>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</si>
  <si>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</si>
  <si>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</si>
  <si>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</si>
  <si>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</si>
  <si>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</si>
  <si>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</si>
  <si>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</si>
  <si>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</si>
  <si>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</si>
  <si>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</si>
  <si>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</si>
  <si>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</si>
  <si>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</si>
  <si>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</si>
  <si>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</si>
  <si>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</si>
  <si>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</si>
  <si>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</si>
  <si>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</si>
  <si>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</si>
  <si>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</si>
  <si>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</si>
  <si>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</si>
  <si>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</si>
  <si>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</si>
  <si>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</si>
  <si>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</si>
  <si>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</si>
  <si>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</si>
  <si>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</si>
  <si>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</si>
  <si>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</si>
  <si>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</si>
  <si>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プログレス真正</t>
  </si>
  <si>
    <t>佐原２</t>
  </si>
  <si>
    <t>小弾正２</t>
  </si>
  <si>
    <t>小弾正３</t>
  </si>
  <si>
    <t>岐阜高専宿舎</t>
  </si>
  <si>
    <t>門脇2</t>
  </si>
  <si>
    <t>軽海西</t>
  </si>
  <si>
    <t>軽海東</t>
  </si>
  <si>
    <t>ひばり</t>
  </si>
  <si>
    <t>西町</t>
  </si>
  <si>
    <t>西軽海</t>
  </si>
  <si>
    <t>平成25年11月末現在</t>
  </si>
  <si>
    <t>平成25年11月末現在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</si>
</sst>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4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176" fontId="0" fillId="35" borderId="10" xfId="0" applyNumberFormat="1" applyFill="1" applyBorder="1" applyAlignment="1">
      <alignment/>
    </xf>
    <xf numFmtId="176" fontId="4" fillId="0" borderId="10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shrinkToFi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shrinkToFit="1"/>
    </xf>
    <xf numFmtId="0" fontId="0" fillId="0" borderId="22" xfId="0" applyBorder="1" applyAlignment="1">
      <alignment horizontal="center" vertical="center" textRotation="255"/>
    </xf>
    <xf numFmtId="176" fontId="4" fillId="33" borderId="10" xfId="0" applyNumberFormat="1" applyFont="1" applyFill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6" fillId="36" borderId="10" xfId="0" applyFont="1" applyFill="1" applyBorder="1" applyAlignment="1">
      <alignment vertical="center" shrinkToFit="1"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6" fillId="36" borderId="16" xfId="0" applyFont="1" applyFill="1" applyBorder="1" applyAlignment="1">
      <alignment vertical="center" shrinkToFit="1"/>
    </xf>
    <xf numFmtId="0" fontId="6" fillId="36" borderId="13" xfId="0" applyFont="1" applyFill="1" applyBorder="1" applyAlignment="1">
      <alignment vertical="center" shrinkToFit="1"/>
    </xf>
    <xf numFmtId="0" fontId="6" fillId="36" borderId="14" xfId="0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" sqref="C2"/>
    </sheetView>
  </sheetViews>
  <sheetFormatPr defaultColWidth="9.00390625" defaultRowHeight="13.5"/>
  <cols>
    <col min="1" max="1" width="4.375" style="0" customWidth="1"/>
    <col min="2" max="2" width="6.875" style="0" customWidth="1"/>
    <col min="3" max="3" width="4.75390625" style="0" customWidth="1"/>
    <col min="4" max="4" width="8.00390625" style="0" customWidth="1"/>
    <col min="5" max="5" width="14.75390625" style="0" customWidth="1"/>
    <col min="10" max="10" width="6.875" style="0" hidden="1" customWidth="1"/>
    <col min="11" max="11" width="7.125" style="0" hidden="1" customWidth="1"/>
    <col min="12" max="12" width="6.125" style="0" customWidth="1"/>
    <col min="13" max="14" width="4.50390625" style="0" customWidth="1"/>
  </cols>
  <sheetData>
    <row r="1" spans="3:9" ht="13.5">
      <c r="C1" s="9" t="s">
        <v>311</v>
      </c>
      <c r="I1" t="s">
        <v>253</v>
      </c>
    </row>
    <row r="2" spans="3:11" ht="13.5">
      <c r="C2" s="25" t="s">
        <v>288</v>
      </c>
      <c r="D2" s="29" t="s">
        <v>290</v>
      </c>
      <c r="E2" s="26" t="s">
        <v>289</v>
      </c>
      <c r="F2" s="27" t="s">
        <v>0</v>
      </c>
      <c r="G2" s="27" t="s">
        <v>1</v>
      </c>
      <c r="H2" s="27" t="s">
        <v>2</v>
      </c>
      <c r="I2" s="27" t="s">
        <v>222</v>
      </c>
      <c r="J2" s="23" t="s">
        <v>266</v>
      </c>
      <c r="K2" s="23" t="s">
        <v>267</v>
      </c>
    </row>
    <row r="3" spans="1:11" ht="13.5">
      <c r="A3">
        <v>10</v>
      </c>
      <c r="B3">
        <v>10</v>
      </c>
      <c r="C3" s="49" t="s">
        <v>291</v>
      </c>
      <c r="D3" s="28" t="s">
        <v>123</v>
      </c>
      <c r="E3" s="1" t="s">
        <v>123</v>
      </c>
      <c r="F3" s="1">
        <v>16</v>
      </c>
      <c r="G3" s="2">
        <v>13</v>
      </c>
      <c r="H3" s="2">
        <f aca="true" t="shared" si="0" ref="H3:H34">SUM(F3:G3)</f>
        <v>29</v>
      </c>
      <c r="I3" s="2">
        <v>6</v>
      </c>
      <c r="J3" s="21"/>
      <c r="K3" s="21"/>
    </row>
    <row r="4" spans="2:11" ht="13.5">
      <c r="B4">
        <v>20</v>
      </c>
      <c r="C4" s="50"/>
      <c r="D4" s="28" t="s">
        <v>124</v>
      </c>
      <c r="E4" s="1" t="s">
        <v>124</v>
      </c>
      <c r="F4" s="1">
        <v>9</v>
      </c>
      <c r="G4" s="2">
        <v>13</v>
      </c>
      <c r="H4" s="2">
        <f t="shared" si="0"/>
        <v>22</v>
      </c>
      <c r="I4" s="2">
        <v>13</v>
      </c>
      <c r="J4" s="21"/>
      <c r="K4" s="21"/>
    </row>
    <row r="5" spans="2:11" ht="13.5">
      <c r="B5">
        <v>30</v>
      </c>
      <c r="C5" s="50"/>
      <c r="D5" s="28" t="s">
        <v>125</v>
      </c>
      <c r="E5" s="1" t="s">
        <v>125</v>
      </c>
      <c r="F5" s="1">
        <v>67</v>
      </c>
      <c r="G5" s="2">
        <v>71</v>
      </c>
      <c r="H5" s="2">
        <f t="shared" si="0"/>
        <v>138</v>
      </c>
      <c r="I5" s="2">
        <v>55</v>
      </c>
      <c r="J5" s="21"/>
      <c r="K5" s="21"/>
    </row>
    <row r="6" spans="2:11" ht="13.5">
      <c r="B6">
        <v>40</v>
      </c>
      <c r="C6" s="50"/>
      <c r="D6" s="28" t="s">
        <v>126</v>
      </c>
      <c r="E6" s="1" t="s">
        <v>126</v>
      </c>
      <c r="F6" s="1">
        <v>56</v>
      </c>
      <c r="G6" s="2">
        <v>55</v>
      </c>
      <c r="H6" s="2">
        <f t="shared" si="0"/>
        <v>111</v>
      </c>
      <c r="I6" s="2">
        <v>42</v>
      </c>
      <c r="J6" s="21"/>
      <c r="K6" s="21"/>
    </row>
    <row r="7" spans="2:11" ht="13.5">
      <c r="B7">
        <v>41</v>
      </c>
      <c r="C7" s="50"/>
      <c r="D7" s="28" t="s">
        <v>156</v>
      </c>
      <c r="E7" s="1" t="s">
        <v>156</v>
      </c>
      <c r="F7" s="1">
        <v>29</v>
      </c>
      <c r="G7" s="2">
        <v>27</v>
      </c>
      <c r="H7" s="2">
        <f t="shared" si="0"/>
        <v>56</v>
      </c>
      <c r="I7" s="2">
        <v>16</v>
      </c>
      <c r="J7" s="21"/>
      <c r="K7" s="21"/>
    </row>
    <row r="8" spans="2:11" ht="13.5">
      <c r="B8">
        <v>50</v>
      </c>
      <c r="C8" s="50"/>
      <c r="D8" s="28" t="s">
        <v>127</v>
      </c>
      <c r="E8" s="1" t="s">
        <v>127</v>
      </c>
      <c r="F8" s="1">
        <v>62</v>
      </c>
      <c r="G8" s="2">
        <v>73</v>
      </c>
      <c r="H8" s="2">
        <f t="shared" si="0"/>
        <v>135</v>
      </c>
      <c r="I8" s="2">
        <v>54</v>
      </c>
      <c r="J8" s="21"/>
      <c r="K8" s="21"/>
    </row>
    <row r="9" spans="2:11" ht="13.5">
      <c r="B9">
        <v>60</v>
      </c>
      <c r="C9" s="50"/>
      <c r="D9" s="28" t="s">
        <v>157</v>
      </c>
      <c r="E9" s="1" t="s">
        <v>157</v>
      </c>
      <c r="F9" s="1">
        <v>72</v>
      </c>
      <c r="G9" s="2">
        <v>68</v>
      </c>
      <c r="H9" s="2">
        <f t="shared" si="0"/>
        <v>140</v>
      </c>
      <c r="I9" s="2">
        <v>62</v>
      </c>
      <c r="J9" s="21"/>
      <c r="K9" s="21"/>
    </row>
    <row r="10" spans="2:11" ht="13.5">
      <c r="B10">
        <v>70</v>
      </c>
      <c r="C10" s="50"/>
      <c r="D10" s="28" t="s">
        <v>128</v>
      </c>
      <c r="E10" s="1" t="s">
        <v>128</v>
      </c>
      <c r="F10" s="1">
        <v>11</v>
      </c>
      <c r="G10" s="2">
        <v>14</v>
      </c>
      <c r="H10" s="2">
        <f t="shared" si="0"/>
        <v>25</v>
      </c>
      <c r="I10" s="2">
        <v>14</v>
      </c>
      <c r="J10" s="21"/>
      <c r="K10" s="21"/>
    </row>
    <row r="11" spans="2:11" ht="13.5">
      <c r="B11">
        <v>80</v>
      </c>
      <c r="C11" s="50"/>
      <c r="D11" s="28" t="s">
        <v>129</v>
      </c>
      <c r="E11" s="1" t="s">
        <v>129</v>
      </c>
      <c r="F11" s="1">
        <v>32</v>
      </c>
      <c r="G11" s="2">
        <v>44</v>
      </c>
      <c r="H11" s="2">
        <f t="shared" si="0"/>
        <v>76</v>
      </c>
      <c r="I11" s="2">
        <v>40</v>
      </c>
      <c r="J11" s="21"/>
      <c r="K11" s="21"/>
    </row>
    <row r="12" spans="2:11" ht="13.5">
      <c r="B12">
        <v>90</v>
      </c>
      <c r="C12" s="50"/>
      <c r="D12" s="28" t="s">
        <v>130</v>
      </c>
      <c r="E12" s="1" t="s">
        <v>130</v>
      </c>
      <c r="F12" s="1">
        <v>38</v>
      </c>
      <c r="G12" s="2">
        <v>41</v>
      </c>
      <c r="H12" s="2">
        <f t="shared" si="0"/>
        <v>79</v>
      </c>
      <c r="I12" s="2">
        <v>38</v>
      </c>
      <c r="J12" s="21" t="s">
        <v>268</v>
      </c>
      <c r="K12" s="21"/>
    </row>
    <row r="13" spans="2:11" ht="13.5">
      <c r="B13">
        <v>100</v>
      </c>
      <c r="C13" s="50"/>
      <c r="D13" s="28" t="s">
        <v>131</v>
      </c>
      <c r="E13" s="1" t="s">
        <v>131</v>
      </c>
      <c r="F13" s="1">
        <v>28</v>
      </c>
      <c r="G13" s="2">
        <v>38</v>
      </c>
      <c r="H13" s="2">
        <f t="shared" si="0"/>
        <v>66</v>
      </c>
      <c r="I13" s="2">
        <v>26</v>
      </c>
      <c r="J13" s="22" t="s">
        <v>263</v>
      </c>
      <c r="K13" s="22" t="s">
        <v>263</v>
      </c>
    </row>
    <row r="14" spans="2:11" ht="13.5">
      <c r="B14">
        <v>110</v>
      </c>
      <c r="C14" s="50"/>
      <c r="D14" s="28" t="s">
        <v>132</v>
      </c>
      <c r="E14" s="1" t="s">
        <v>132</v>
      </c>
      <c r="F14" s="1">
        <v>41</v>
      </c>
      <c r="G14" s="2">
        <v>58</v>
      </c>
      <c r="H14" s="2">
        <f t="shared" si="0"/>
        <v>99</v>
      </c>
      <c r="I14" s="2">
        <v>41</v>
      </c>
      <c r="J14" s="21"/>
      <c r="K14" s="21"/>
    </row>
    <row r="15" spans="2:11" ht="13.5">
      <c r="B15">
        <v>120</v>
      </c>
      <c r="C15" s="50"/>
      <c r="D15" s="37" t="s">
        <v>133</v>
      </c>
      <c r="E15" s="1" t="s">
        <v>133</v>
      </c>
      <c r="F15" s="1">
        <v>46</v>
      </c>
      <c r="G15" s="2">
        <v>44</v>
      </c>
      <c r="H15" s="2">
        <f>SUM(F15:G15)</f>
        <v>90</v>
      </c>
      <c r="I15" s="2">
        <v>35</v>
      </c>
      <c r="J15" s="21"/>
      <c r="K15" s="21"/>
    </row>
    <row r="16" spans="2:11" ht="13.5">
      <c r="B16">
        <v>121</v>
      </c>
      <c r="C16" s="50"/>
      <c r="D16" s="37" t="s">
        <v>133</v>
      </c>
      <c r="E16" s="1" t="s">
        <v>305</v>
      </c>
      <c r="F16" s="1">
        <v>2</v>
      </c>
      <c r="G16" s="2">
        <v>1</v>
      </c>
      <c r="H16" s="2">
        <f t="shared" si="0"/>
        <v>3</v>
      </c>
      <c r="I16" s="2">
        <v>3</v>
      </c>
      <c r="J16" s="21"/>
      <c r="K16" s="21"/>
    </row>
    <row r="17" spans="2:11" ht="13.5">
      <c r="B17">
        <v>130</v>
      </c>
      <c r="C17" s="50"/>
      <c r="D17" s="28" t="s">
        <v>135</v>
      </c>
      <c r="E17" s="1" t="s">
        <v>135</v>
      </c>
      <c r="F17" s="1">
        <v>59</v>
      </c>
      <c r="G17" s="2">
        <v>73</v>
      </c>
      <c r="H17" s="2">
        <f t="shared" si="0"/>
        <v>132</v>
      </c>
      <c r="I17" s="2">
        <v>50</v>
      </c>
      <c r="J17" s="21"/>
      <c r="K17" s="21"/>
    </row>
    <row r="18" spans="2:11" ht="13.5">
      <c r="B18">
        <v>140</v>
      </c>
      <c r="C18" s="50"/>
      <c r="D18" s="28" t="s">
        <v>221</v>
      </c>
      <c r="E18" s="1" t="s">
        <v>221</v>
      </c>
      <c r="F18" s="1">
        <v>21</v>
      </c>
      <c r="G18" s="2">
        <v>24</v>
      </c>
      <c r="H18" s="2">
        <f t="shared" si="0"/>
        <v>45</v>
      </c>
      <c r="I18" s="2">
        <v>17</v>
      </c>
      <c r="J18" s="21"/>
      <c r="K18" s="21"/>
    </row>
    <row r="19" spans="2:11" ht="13.5">
      <c r="B19">
        <v>150</v>
      </c>
      <c r="C19" s="50"/>
      <c r="D19" s="28" t="s">
        <v>134</v>
      </c>
      <c r="E19" s="1" t="s">
        <v>134</v>
      </c>
      <c r="F19" s="1">
        <v>25</v>
      </c>
      <c r="G19" s="2">
        <v>24</v>
      </c>
      <c r="H19" s="2">
        <f t="shared" si="0"/>
        <v>49</v>
      </c>
      <c r="I19" s="2">
        <v>25</v>
      </c>
      <c r="J19" s="21"/>
      <c r="K19" s="21"/>
    </row>
    <row r="20" spans="2:11" ht="13.5">
      <c r="B20">
        <v>160</v>
      </c>
      <c r="C20" s="50"/>
      <c r="D20" s="28" t="s">
        <v>136</v>
      </c>
      <c r="E20" s="1" t="s">
        <v>136</v>
      </c>
      <c r="F20" s="1">
        <v>21</v>
      </c>
      <c r="G20" s="2">
        <v>24</v>
      </c>
      <c r="H20" s="2">
        <f t="shared" si="0"/>
        <v>45</v>
      </c>
      <c r="I20" s="2">
        <v>18</v>
      </c>
      <c r="J20" s="21"/>
      <c r="K20" s="21"/>
    </row>
    <row r="21" spans="2:11" ht="13.5">
      <c r="B21">
        <v>170</v>
      </c>
      <c r="C21" s="50"/>
      <c r="D21" s="28" t="s">
        <v>137</v>
      </c>
      <c r="E21" s="1" t="s">
        <v>137</v>
      </c>
      <c r="F21" s="1">
        <v>15</v>
      </c>
      <c r="G21" s="2">
        <v>14</v>
      </c>
      <c r="H21" s="2">
        <f t="shared" si="0"/>
        <v>29</v>
      </c>
      <c r="I21" s="2">
        <v>14</v>
      </c>
      <c r="J21" s="21"/>
      <c r="K21" s="21"/>
    </row>
    <row r="22" spans="2:11" ht="13.5">
      <c r="B22">
        <v>180</v>
      </c>
      <c r="C22" s="50"/>
      <c r="D22" s="28" t="s">
        <v>138</v>
      </c>
      <c r="E22" s="1" t="s">
        <v>138</v>
      </c>
      <c r="F22" s="1">
        <v>27</v>
      </c>
      <c r="G22" s="2">
        <v>35</v>
      </c>
      <c r="H22" s="2">
        <f t="shared" si="0"/>
        <v>62</v>
      </c>
      <c r="I22" s="2">
        <v>35</v>
      </c>
      <c r="J22" s="21"/>
      <c r="K22" s="21"/>
    </row>
    <row r="23" spans="2:11" ht="13.5">
      <c r="B23">
        <v>190</v>
      </c>
      <c r="C23" s="50"/>
      <c r="D23" s="28" t="s">
        <v>139</v>
      </c>
      <c r="E23" s="1" t="s">
        <v>139</v>
      </c>
      <c r="F23" s="1">
        <v>0</v>
      </c>
      <c r="G23" s="2">
        <v>2</v>
      </c>
      <c r="H23" s="2">
        <f t="shared" si="0"/>
        <v>2</v>
      </c>
      <c r="I23" s="2">
        <v>2</v>
      </c>
      <c r="J23" s="21" t="s">
        <v>263</v>
      </c>
      <c r="K23" s="21"/>
    </row>
    <row r="24" spans="2:11" ht="13.5">
      <c r="B24">
        <v>200</v>
      </c>
      <c r="C24" s="50"/>
      <c r="D24" s="28" t="s">
        <v>140</v>
      </c>
      <c r="E24" s="1" t="s">
        <v>140</v>
      </c>
      <c r="F24" s="1">
        <v>2</v>
      </c>
      <c r="G24" s="2">
        <v>0</v>
      </c>
      <c r="H24" s="2">
        <f t="shared" si="0"/>
        <v>2</v>
      </c>
      <c r="I24" s="2">
        <v>1</v>
      </c>
      <c r="J24" s="22" t="s">
        <v>263</v>
      </c>
      <c r="K24" s="22" t="s">
        <v>263</v>
      </c>
    </row>
    <row r="25" spans="2:11" ht="13.5">
      <c r="B25">
        <v>210</v>
      </c>
      <c r="C25" s="50"/>
      <c r="D25" s="28" t="s">
        <v>141</v>
      </c>
      <c r="E25" s="1" t="s">
        <v>141</v>
      </c>
      <c r="F25" s="1">
        <v>1</v>
      </c>
      <c r="G25" s="2">
        <v>0</v>
      </c>
      <c r="H25" s="2">
        <f t="shared" si="0"/>
        <v>1</v>
      </c>
      <c r="I25" s="2">
        <v>1</v>
      </c>
      <c r="J25" s="21"/>
      <c r="K25" s="21"/>
    </row>
    <row r="26" spans="2:11" ht="13.5">
      <c r="B26">
        <v>220</v>
      </c>
      <c r="C26" s="50"/>
      <c r="D26" s="28" t="s">
        <v>142</v>
      </c>
      <c r="E26" s="1" t="s">
        <v>142</v>
      </c>
      <c r="F26" s="1">
        <v>54</v>
      </c>
      <c r="G26" s="2">
        <v>62</v>
      </c>
      <c r="H26" s="2">
        <f t="shared" si="0"/>
        <v>116</v>
      </c>
      <c r="I26" s="2">
        <v>50</v>
      </c>
      <c r="J26" s="21"/>
      <c r="K26" s="21"/>
    </row>
    <row r="27" spans="2:11" ht="13.5">
      <c r="B27">
        <v>230</v>
      </c>
      <c r="C27" s="50"/>
      <c r="D27" s="28" t="s">
        <v>143</v>
      </c>
      <c r="E27" s="1" t="s">
        <v>143</v>
      </c>
      <c r="F27" s="1">
        <v>8</v>
      </c>
      <c r="G27" s="2">
        <v>11</v>
      </c>
      <c r="H27" s="2">
        <f t="shared" si="0"/>
        <v>19</v>
      </c>
      <c r="I27" s="2">
        <v>9</v>
      </c>
      <c r="J27" s="21"/>
      <c r="K27" s="21"/>
    </row>
    <row r="28" spans="2:11" ht="13.5">
      <c r="B28">
        <v>240</v>
      </c>
      <c r="C28" s="50"/>
      <c r="D28" s="28" t="s">
        <v>158</v>
      </c>
      <c r="E28" s="1" t="s">
        <v>158</v>
      </c>
      <c r="F28" s="1">
        <v>1</v>
      </c>
      <c r="G28" s="2">
        <v>1</v>
      </c>
      <c r="H28" s="2">
        <f t="shared" si="0"/>
        <v>2</v>
      </c>
      <c r="I28" s="2">
        <v>1</v>
      </c>
      <c r="J28" s="21"/>
      <c r="K28" s="21"/>
    </row>
    <row r="29" spans="2:11" ht="13.5">
      <c r="B29">
        <v>250</v>
      </c>
      <c r="C29" s="50"/>
      <c r="D29" s="28" t="s">
        <v>159</v>
      </c>
      <c r="E29" s="1" t="s">
        <v>159</v>
      </c>
      <c r="F29" s="1">
        <v>14</v>
      </c>
      <c r="G29" s="2">
        <v>16</v>
      </c>
      <c r="H29" s="2">
        <f t="shared" si="0"/>
        <v>30</v>
      </c>
      <c r="I29" s="2">
        <v>19</v>
      </c>
      <c r="J29" s="21"/>
      <c r="K29" s="21"/>
    </row>
    <row r="30" spans="2:11" ht="13.5">
      <c r="B30">
        <v>260</v>
      </c>
      <c r="C30" s="50"/>
      <c r="D30" s="28" t="s">
        <v>144</v>
      </c>
      <c r="E30" s="1" t="s">
        <v>144</v>
      </c>
      <c r="F30" s="1">
        <v>13</v>
      </c>
      <c r="G30" s="2">
        <v>23</v>
      </c>
      <c r="H30" s="2">
        <f t="shared" si="0"/>
        <v>36</v>
      </c>
      <c r="I30" s="2">
        <v>26</v>
      </c>
      <c r="J30" s="21"/>
      <c r="K30" s="21"/>
    </row>
    <row r="31" spans="2:11" ht="13.5">
      <c r="B31">
        <v>270</v>
      </c>
      <c r="C31" s="50"/>
      <c r="D31" s="28" t="s">
        <v>145</v>
      </c>
      <c r="E31" s="1" t="s">
        <v>145</v>
      </c>
      <c r="F31" s="1">
        <v>9</v>
      </c>
      <c r="G31" s="2">
        <v>2</v>
      </c>
      <c r="H31" s="2">
        <f t="shared" si="0"/>
        <v>11</v>
      </c>
      <c r="I31" s="2">
        <v>11</v>
      </c>
      <c r="J31" s="21"/>
      <c r="K31" s="21"/>
    </row>
    <row r="32" spans="2:11" ht="13.5">
      <c r="B32">
        <v>280</v>
      </c>
      <c r="C32" s="50"/>
      <c r="D32" s="28" t="s">
        <v>146</v>
      </c>
      <c r="E32" s="1" t="s">
        <v>146</v>
      </c>
      <c r="F32" s="1">
        <v>1</v>
      </c>
      <c r="G32" s="2">
        <v>0</v>
      </c>
      <c r="H32" s="2">
        <f t="shared" si="0"/>
        <v>1</v>
      </c>
      <c r="I32" s="2">
        <v>1</v>
      </c>
      <c r="J32" s="21"/>
      <c r="K32" s="21"/>
    </row>
    <row r="33" spans="2:11" ht="13.5">
      <c r="B33">
        <v>290</v>
      </c>
      <c r="C33" s="50"/>
      <c r="D33" s="28" t="s">
        <v>147</v>
      </c>
      <c r="E33" s="1" t="s">
        <v>147</v>
      </c>
      <c r="F33" s="1">
        <v>7</v>
      </c>
      <c r="G33" s="2">
        <v>6</v>
      </c>
      <c r="H33" s="2">
        <f t="shared" si="0"/>
        <v>13</v>
      </c>
      <c r="I33" s="2">
        <v>8</v>
      </c>
      <c r="J33" s="21" t="s">
        <v>263</v>
      </c>
      <c r="K33" s="21"/>
    </row>
    <row r="34" spans="2:11" ht="13.5">
      <c r="B34">
        <v>300</v>
      </c>
      <c r="C34" s="51"/>
      <c r="D34" s="28" t="s">
        <v>148</v>
      </c>
      <c r="E34" s="1" t="s">
        <v>148</v>
      </c>
      <c r="F34" s="1">
        <v>5</v>
      </c>
      <c r="G34" s="2">
        <v>11</v>
      </c>
      <c r="H34" s="2">
        <f t="shared" si="0"/>
        <v>16</v>
      </c>
      <c r="I34" s="2">
        <v>9</v>
      </c>
      <c r="J34" s="22" t="s">
        <v>263</v>
      </c>
      <c r="K34" s="22" t="s">
        <v>263</v>
      </c>
    </row>
    <row r="35" spans="3:11" ht="13.5">
      <c r="C35" s="35"/>
      <c r="D35" s="30"/>
      <c r="E35" s="3" t="s">
        <v>215</v>
      </c>
      <c r="F35" s="4">
        <f>SUM(F3:F34)</f>
        <v>792</v>
      </c>
      <c r="G35" s="4">
        <f>SUM(G3:G34)</f>
        <v>888</v>
      </c>
      <c r="H35" s="4">
        <f>SUM(H3:H34)</f>
        <v>1680</v>
      </c>
      <c r="I35" s="4">
        <f>SUM(I3:I34)</f>
        <v>742</v>
      </c>
      <c r="J35" s="20"/>
      <c r="K35" s="20"/>
    </row>
    <row r="36" spans="1:14" ht="13.5">
      <c r="A36">
        <v>20</v>
      </c>
      <c r="B36">
        <v>10</v>
      </c>
      <c r="C36" s="52" t="s">
        <v>292</v>
      </c>
      <c r="D36" s="25" t="s">
        <v>88</v>
      </c>
      <c r="E36" s="1" t="s">
        <v>88</v>
      </c>
      <c r="F36" s="2">
        <v>19</v>
      </c>
      <c r="G36" s="2">
        <v>17</v>
      </c>
      <c r="H36" s="2">
        <f aca="true" t="shared" si="1" ref="H36:H69">SUM(F36:G36)</f>
        <v>36</v>
      </c>
      <c r="I36" s="2">
        <v>18</v>
      </c>
      <c r="J36" s="10"/>
      <c r="K36" s="13"/>
      <c r="N36" s="39"/>
    </row>
    <row r="37" spans="1:11" ht="13.5">
      <c r="A37" t="s">
        <v>263</v>
      </c>
      <c r="B37">
        <v>20</v>
      </c>
      <c r="C37" s="52"/>
      <c r="D37" s="25" t="s">
        <v>89</v>
      </c>
      <c r="E37" s="1" t="s">
        <v>89</v>
      </c>
      <c r="F37" s="2">
        <v>71</v>
      </c>
      <c r="G37" s="2">
        <v>75</v>
      </c>
      <c r="H37" s="2">
        <f t="shared" si="1"/>
        <v>146</v>
      </c>
      <c r="I37" s="2">
        <v>54</v>
      </c>
      <c r="J37" s="10"/>
      <c r="K37" s="13"/>
    </row>
    <row r="38" spans="1:11" ht="13.5">
      <c r="A38" t="s">
        <v>263</v>
      </c>
      <c r="B38">
        <v>30</v>
      </c>
      <c r="C38" s="52"/>
      <c r="D38" s="53" t="s">
        <v>90</v>
      </c>
      <c r="E38" s="1" t="s">
        <v>90</v>
      </c>
      <c r="F38" s="2">
        <v>42</v>
      </c>
      <c r="G38" s="2">
        <v>45</v>
      </c>
      <c r="H38" s="2">
        <f t="shared" si="1"/>
        <v>87</v>
      </c>
      <c r="I38" s="2">
        <v>30</v>
      </c>
      <c r="J38" s="10"/>
      <c r="K38" s="13"/>
    </row>
    <row r="39" spans="1:11" ht="13.5">
      <c r="A39" t="s">
        <v>263</v>
      </c>
      <c r="B39">
        <v>31</v>
      </c>
      <c r="C39" s="52"/>
      <c r="D39" s="54"/>
      <c r="E39" s="1" t="s">
        <v>301</v>
      </c>
      <c r="F39" s="2">
        <v>19</v>
      </c>
      <c r="G39" s="2">
        <v>63</v>
      </c>
      <c r="H39" s="2">
        <f t="shared" si="1"/>
        <v>82</v>
      </c>
      <c r="I39" s="2">
        <v>79</v>
      </c>
      <c r="J39" s="10"/>
      <c r="K39" s="13"/>
    </row>
    <row r="40" spans="1:11" ht="13.5">
      <c r="A40" t="s">
        <v>263</v>
      </c>
      <c r="B40">
        <v>40</v>
      </c>
      <c r="C40" s="52"/>
      <c r="D40" s="25" t="s">
        <v>91</v>
      </c>
      <c r="E40" s="1" t="s">
        <v>91</v>
      </c>
      <c r="F40" s="2">
        <v>240</v>
      </c>
      <c r="G40" s="2">
        <v>240</v>
      </c>
      <c r="H40" s="2">
        <f t="shared" si="1"/>
        <v>480</v>
      </c>
      <c r="I40" s="2">
        <v>151</v>
      </c>
      <c r="J40" s="10"/>
      <c r="K40" s="13"/>
    </row>
    <row r="41" spans="1:11" ht="13.5">
      <c r="A41" t="s">
        <v>263</v>
      </c>
      <c r="B41">
        <v>50</v>
      </c>
      <c r="C41" s="52"/>
      <c r="D41" s="29" t="s">
        <v>92</v>
      </c>
      <c r="E41" s="1" t="s">
        <v>92</v>
      </c>
      <c r="F41" s="2">
        <v>130</v>
      </c>
      <c r="G41" s="2">
        <v>141</v>
      </c>
      <c r="H41" s="2">
        <f t="shared" si="1"/>
        <v>271</v>
      </c>
      <c r="I41" s="2">
        <v>95</v>
      </c>
      <c r="J41" s="10"/>
      <c r="K41" s="13"/>
    </row>
    <row r="42" spans="1:11" ht="13.5">
      <c r="A42" t="s">
        <v>263</v>
      </c>
      <c r="B42">
        <v>60</v>
      </c>
      <c r="C42" s="52"/>
      <c r="D42" s="29" t="s">
        <v>160</v>
      </c>
      <c r="E42" s="1" t="s">
        <v>160</v>
      </c>
      <c r="F42" s="2">
        <v>64</v>
      </c>
      <c r="G42" s="2">
        <v>87</v>
      </c>
      <c r="H42" s="2">
        <f t="shared" si="1"/>
        <v>151</v>
      </c>
      <c r="I42" s="2">
        <v>54</v>
      </c>
      <c r="J42" s="10" t="s">
        <v>270</v>
      </c>
      <c r="K42" s="13"/>
    </row>
    <row r="43" spans="1:11" ht="13.5">
      <c r="A43" t="s">
        <v>263</v>
      </c>
      <c r="B43">
        <v>70</v>
      </c>
      <c r="C43" s="52"/>
      <c r="D43" s="29" t="s">
        <v>161</v>
      </c>
      <c r="E43" s="1" t="s">
        <v>161</v>
      </c>
      <c r="F43" s="2">
        <v>90</v>
      </c>
      <c r="G43" s="2">
        <v>98</v>
      </c>
      <c r="H43" s="2">
        <f t="shared" si="1"/>
        <v>188</v>
      </c>
      <c r="I43" s="2">
        <v>68</v>
      </c>
      <c r="J43" s="11">
        <f>SUM(H36:H43)</f>
        <v>1441</v>
      </c>
      <c r="K43" s="14">
        <f>SUM(I36:I43)</f>
        <v>549</v>
      </c>
    </row>
    <row r="44" spans="1:11" ht="13.5">
      <c r="A44" t="s">
        <v>263</v>
      </c>
      <c r="B44">
        <v>80</v>
      </c>
      <c r="C44" s="52" t="s">
        <v>293</v>
      </c>
      <c r="D44" s="29" t="s">
        <v>155</v>
      </c>
      <c r="E44" s="1" t="s">
        <v>155</v>
      </c>
      <c r="F44" s="2">
        <v>167</v>
      </c>
      <c r="G44" s="2">
        <v>166</v>
      </c>
      <c r="H44" s="2">
        <f t="shared" si="1"/>
        <v>333</v>
      </c>
      <c r="I44" s="2">
        <v>117</v>
      </c>
      <c r="J44" s="16"/>
      <c r="K44" s="17"/>
    </row>
    <row r="45" spans="2:11" ht="13.5">
      <c r="B45">
        <v>90</v>
      </c>
      <c r="C45" s="52"/>
      <c r="D45" s="29" t="s">
        <v>162</v>
      </c>
      <c r="E45" s="1" t="s">
        <v>162</v>
      </c>
      <c r="F45" s="2">
        <v>185</v>
      </c>
      <c r="G45" s="2">
        <v>194</v>
      </c>
      <c r="H45" s="2">
        <f t="shared" si="1"/>
        <v>379</v>
      </c>
      <c r="I45" s="2">
        <v>128</v>
      </c>
      <c r="J45" s="10"/>
      <c r="K45" s="13"/>
    </row>
    <row r="46" spans="2:11" ht="13.5">
      <c r="B46">
        <v>100</v>
      </c>
      <c r="C46" s="52"/>
      <c r="D46" s="29" t="s">
        <v>163</v>
      </c>
      <c r="E46" s="1" t="s">
        <v>163</v>
      </c>
      <c r="F46" s="2">
        <v>115</v>
      </c>
      <c r="G46" s="2">
        <v>125</v>
      </c>
      <c r="H46" s="2">
        <f t="shared" si="1"/>
        <v>240</v>
      </c>
      <c r="I46" s="2">
        <v>80</v>
      </c>
      <c r="J46" s="10"/>
      <c r="K46" s="13"/>
    </row>
    <row r="47" spans="2:11" ht="13.5">
      <c r="B47">
        <v>110</v>
      </c>
      <c r="C47" s="52"/>
      <c r="D47" s="29" t="s">
        <v>164</v>
      </c>
      <c r="E47" s="1" t="s">
        <v>164</v>
      </c>
      <c r="F47" s="2">
        <v>197</v>
      </c>
      <c r="G47" s="2">
        <v>210</v>
      </c>
      <c r="H47" s="2">
        <f t="shared" si="1"/>
        <v>407</v>
      </c>
      <c r="I47" s="2">
        <v>146</v>
      </c>
      <c r="J47" s="10"/>
      <c r="K47" s="13"/>
    </row>
    <row r="48" spans="2:11" ht="13.5">
      <c r="B48">
        <v>120</v>
      </c>
      <c r="C48" s="52"/>
      <c r="D48" s="29" t="s">
        <v>165</v>
      </c>
      <c r="E48" s="1" t="s">
        <v>165</v>
      </c>
      <c r="F48" s="2">
        <v>200</v>
      </c>
      <c r="G48" s="2">
        <v>240</v>
      </c>
      <c r="H48" s="2">
        <f t="shared" si="1"/>
        <v>440</v>
      </c>
      <c r="I48" s="2">
        <v>144</v>
      </c>
      <c r="J48" s="10"/>
      <c r="K48" s="13"/>
    </row>
    <row r="49" spans="2:11" ht="13.5">
      <c r="B49">
        <v>130</v>
      </c>
      <c r="C49" s="52"/>
      <c r="D49" s="29" t="s">
        <v>166</v>
      </c>
      <c r="E49" s="1" t="s">
        <v>166</v>
      </c>
      <c r="F49" s="2">
        <v>97</v>
      </c>
      <c r="G49" s="2">
        <v>115</v>
      </c>
      <c r="H49" s="2">
        <f t="shared" si="1"/>
        <v>212</v>
      </c>
      <c r="I49" s="2">
        <v>65</v>
      </c>
      <c r="J49" s="10"/>
      <c r="K49" s="13"/>
    </row>
    <row r="50" spans="2:11" ht="13.5">
      <c r="B50">
        <v>140</v>
      </c>
      <c r="C50" s="52"/>
      <c r="D50" s="29" t="s">
        <v>167</v>
      </c>
      <c r="E50" s="1" t="s">
        <v>167</v>
      </c>
      <c r="F50" s="2">
        <v>107</v>
      </c>
      <c r="G50" s="2">
        <v>88</v>
      </c>
      <c r="H50" s="2">
        <f t="shared" si="1"/>
        <v>195</v>
      </c>
      <c r="I50" s="2">
        <v>62</v>
      </c>
      <c r="J50" s="10"/>
      <c r="K50" s="13"/>
    </row>
    <row r="51" spans="2:11" ht="13.5">
      <c r="B51">
        <v>150</v>
      </c>
      <c r="C51" s="52"/>
      <c r="D51" s="29" t="s">
        <v>168</v>
      </c>
      <c r="E51" s="1" t="s">
        <v>168</v>
      </c>
      <c r="F51" s="2">
        <v>31</v>
      </c>
      <c r="G51" s="2">
        <v>13</v>
      </c>
      <c r="H51" s="2">
        <f t="shared" si="1"/>
        <v>44</v>
      </c>
      <c r="I51" s="2">
        <v>28</v>
      </c>
      <c r="J51" s="10"/>
      <c r="K51" s="13"/>
    </row>
    <row r="52" spans="2:11" ht="13.5">
      <c r="B52">
        <v>160</v>
      </c>
      <c r="C52" s="52"/>
      <c r="D52" s="29" t="s">
        <v>169</v>
      </c>
      <c r="E52" s="1" t="s">
        <v>169</v>
      </c>
      <c r="F52" s="2">
        <v>59</v>
      </c>
      <c r="G52" s="2">
        <v>55</v>
      </c>
      <c r="H52" s="2">
        <f t="shared" si="1"/>
        <v>114</v>
      </c>
      <c r="I52" s="2">
        <v>42</v>
      </c>
      <c r="J52" s="10"/>
      <c r="K52" s="13"/>
    </row>
    <row r="53" spans="2:11" ht="13.5">
      <c r="B53">
        <v>170</v>
      </c>
      <c r="C53" s="52"/>
      <c r="D53" s="29" t="s">
        <v>170</v>
      </c>
      <c r="E53" s="1" t="s">
        <v>170</v>
      </c>
      <c r="F53" s="2">
        <v>38</v>
      </c>
      <c r="G53" s="2">
        <v>46</v>
      </c>
      <c r="H53" s="2">
        <f t="shared" si="1"/>
        <v>84</v>
      </c>
      <c r="I53" s="2">
        <v>26</v>
      </c>
      <c r="J53" s="10"/>
      <c r="K53" s="13"/>
    </row>
    <row r="54" spans="2:11" ht="13.5">
      <c r="B54">
        <v>180</v>
      </c>
      <c r="C54" s="52"/>
      <c r="D54" s="29" t="s">
        <v>171</v>
      </c>
      <c r="E54" s="1" t="s">
        <v>171</v>
      </c>
      <c r="F54" s="2">
        <v>24</v>
      </c>
      <c r="G54" s="2">
        <v>63</v>
      </c>
      <c r="H54" s="2">
        <f t="shared" si="1"/>
        <v>87</v>
      </c>
      <c r="I54" s="2">
        <v>87</v>
      </c>
      <c r="J54" s="10" t="s">
        <v>271</v>
      </c>
      <c r="K54" s="13"/>
    </row>
    <row r="55" spans="2:11" ht="13.5">
      <c r="B55">
        <v>185</v>
      </c>
      <c r="C55" s="52"/>
      <c r="D55" s="29" t="s">
        <v>172</v>
      </c>
      <c r="E55" s="1" t="s">
        <v>172</v>
      </c>
      <c r="F55" s="2">
        <v>7</v>
      </c>
      <c r="G55" s="2">
        <v>3</v>
      </c>
      <c r="H55" s="2">
        <f t="shared" si="1"/>
        <v>10</v>
      </c>
      <c r="I55" s="2">
        <v>6</v>
      </c>
      <c r="J55" s="12">
        <f>SUM(H44:H55)</f>
        <v>2545</v>
      </c>
      <c r="K55" s="15">
        <f>SUM(I44:I55)</f>
        <v>931</v>
      </c>
    </row>
    <row r="56" spans="2:11" ht="13.5">
      <c r="B56">
        <v>190</v>
      </c>
      <c r="C56" s="52" t="s">
        <v>294</v>
      </c>
      <c r="D56" s="29" t="s">
        <v>95</v>
      </c>
      <c r="E56" s="1" t="s">
        <v>95</v>
      </c>
      <c r="F56" s="2">
        <v>164</v>
      </c>
      <c r="G56" s="2">
        <v>153</v>
      </c>
      <c r="H56" s="2">
        <f t="shared" si="1"/>
        <v>317</v>
      </c>
      <c r="I56" s="2">
        <v>97</v>
      </c>
      <c r="J56" s="10"/>
      <c r="K56" s="13"/>
    </row>
    <row r="57" spans="2:11" ht="13.5">
      <c r="B57">
        <v>200</v>
      </c>
      <c r="C57" s="52"/>
      <c r="D57" s="29" t="s">
        <v>173</v>
      </c>
      <c r="E57" s="1" t="s">
        <v>173</v>
      </c>
      <c r="F57" s="2">
        <v>103</v>
      </c>
      <c r="G57" s="2">
        <v>114</v>
      </c>
      <c r="H57" s="2">
        <f t="shared" si="1"/>
        <v>217</v>
      </c>
      <c r="I57" s="2">
        <v>70</v>
      </c>
      <c r="J57" s="10"/>
      <c r="K57" s="13"/>
    </row>
    <row r="58" spans="2:11" ht="13.5">
      <c r="B58">
        <v>210</v>
      </c>
      <c r="C58" s="52"/>
      <c r="D58" s="29" t="s">
        <v>174</v>
      </c>
      <c r="E58" s="1" t="s">
        <v>174</v>
      </c>
      <c r="F58" s="2">
        <v>175</v>
      </c>
      <c r="G58" s="2">
        <v>171</v>
      </c>
      <c r="H58" s="2">
        <f t="shared" si="1"/>
        <v>346</v>
      </c>
      <c r="I58" s="2">
        <v>112</v>
      </c>
      <c r="J58" s="10"/>
      <c r="K58" s="13"/>
    </row>
    <row r="59" spans="2:11" ht="13.5">
      <c r="B59">
        <v>220</v>
      </c>
      <c r="C59" s="52"/>
      <c r="D59" s="29" t="s">
        <v>175</v>
      </c>
      <c r="E59" s="1" t="s">
        <v>175</v>
      </c>
      <c r="F59" s="2">
        <v>58</v>
      </c>
      <c r="G59" s="2">
        <v>68</v>
      </c>
      <c r="H59" s="2">
        <f t="shared" si="1"/>
        <v>126</v>
      </c>
      <c r="I59" s="2">
        <v>44</v>
      </c>
      <c r="J59" s="10"/>
      <c r="K59" s="13"/>
    </row>
    <row r="60" spans="2:11" ht="13.5">
      <c r="B60">
        <v>230</v>
      </c>
      <c r="C60" s="52"/>
      <c r="D60" s="29" t="s">
        <v>176</v>
      </c>
      <c r="E60" s="1" t="s">
        <v>176</v>
      </c>
      <c r="F60" s="2">
        <v>147</v>
      </c>
      <c r="G60" s="2">
        <v>155</v>
      </c>
      <c r="H60" s="2">
        <f t="shared" si="1"/>
        <v>302</v>
      </c>
      <c r="I60" s="2">
        <v>95</v>
      </c>
      <c r="J60" s="10"/>
      <c r="K60" s="13"/>
    </row>
    <row r="61" spans="2:11" ht="13.5">
      <c r="B61">
        <v>240</v>
      </c>
      <c r="C61" s="52"/>
      <c r="D61" s="29" t="s">
        <v>177</v>
      </c>
      <c r="E61" s="1" t="s">
        <v>177</v>
      </c>
      <c r="F61" s="2">
        <v>124</v>
      </c>
      <c r="G61" s="2">
        <v>122</v>
      </c>
      <c r="H61" s="2">
        <f t="shared" si="1"/>
        <v>246</v>
      </c>
      <c r="I61" s="2">
        <v>75</v>
      </c>
      <c r="J61" s="10"/>
      <c r="K61" s="13"/>
    </row>
    <row r="62" spans="2:11" ht="13.5">
      <c r="B62">
        <v>250</v>
      </c>
      <c r="C62" s="52"/>
      <c r="D62" s="29" t="s">
        <v>178</v>
      </c>
      <c r="E62" s="1" t="s">
        <v>178</v>
      </c>
      <c r="F62" s="2">
        <v>113</v>
      </c>
      <c r="G62" s="2">
        <v>112</v>
      </c>
      <c r="H62" s="2">
        <f t="shared" si="1"/>
        <v>225</v>
      </c>
      <c r="I62" s="2">
        <v>69</v>
      </c>
      <c r="J62" s="10"/>
      <c r="K62" s="13"/>
    </row>
    <row r="63" spans="2:11" ht="13.5">
      <c r="B63">
        <v>260</v>
      </c>
      <c r="C63" s="52"/>
      <c r="D63" s="29" t="s">
        <v>179</v>
      </c>
      <c r="E63" s="1" t="s">
        <v>179</v>
      </c>
      <c r="F63" s="2">
        <v>81</v>
      </c>
      <c r="G63" s="2">
        <v>82</v>
      </c>
      <c r="H63" s="2">
        <f t="shared" si="1"/>
        <v>163</v>
      </c>
      <c r="I63" s="2">
        <v>59</v>
      </c>
      <c r="J63" s="10"/>
      <c r="K63" s="13"/>
    </row>
    <row r="64" spans="2:11" ht="13.5">
      <c r="B64">
        <v>270</v>
      </c>
      <c r="C64" s="52"/>
      <c r="D64" s="29" t="s">
        <v>180</v>
      </c>
      <c r="E64" s="1" t="s">
        <v>180</v>
      </c>
      <c r="F64" s="2">
        <v>757</v>
      </c>
      <c r="G64" s="2">
        <v>787</v>
      </c>
      <c r="H64" s="2">
        <f t="shared" si="1"/>
        <v>1544</v>
      </c>
      <c r="I64" s="2">
        <v>575</v>
      </c>
      <c r="J64" s="10"/>
      <c r="K64" s="13"/>
    </row>
    <row r="65" spans="2:11" ht="13.5">
      <c r="B65">
        <v>280</v>
      </c>
      <c r="C65" s="52"/>
      <c r="D65" s="29" t="s">
        <v>181</v>
      </c>
      <c r="E65" s="1" t="s">
        <v>181</v>
      </c>
      <c r="F65" s="2">
        <v>97</v>
      </c>
      <c r="G65" s="2">
        <v>130</v>
      </c>
      <c r="H65" s="2">
        <f t="shared" si="1"/>
        <v>227</v>
      </c>
      <c r="I65" s="2">
        <v>72</v>
      </c>
      <c r="J65" s="10" t="s">
        <v>272</v>
      </c>
      <c r="K65" s="13"/>
    </row>
    <row r="66" spans="2:14" ht="13.5">
      <c r="B66">
        <v>290</v>
      </c>
      <c r="C66" s="52"/>
      <c r="D66" s="29" t="s">
        <v>182</v>
      </c>
      <c r="E66" s="1" t="s">
        <v>182</v>
      </c>
      <c r="F66" s="2">
        <v>140</v>
      </c>
      <c r="G66" s="2">
        <v>154</v>
      </c>
      <c r="H66" s="2">
        <f t="shared" si="1"/>
        <v>294</v>
      </c>
      <c r="I66" s="2">
        <v>95</v>
      </c>
      <c r="J66" s="11">
        <f>SUM(H56:H66)</f>
        <v>4007</v>
      </c>
      <c r="K66" s="14">
        <f>SUM(I56:I66)</f>
        <v>1363</v>
      </c>
      <c r="N66" s="40"/>
    </row>
    <row r="67" spans="3:11" ht="13.5">
      <c r="C67" s="35"/>
      <c r="D67" s="30"/>
      <c r="E67" s="3" t="s">
        <v>216</v>
      </c>
      <c r="F67" s="4">
        <f>SUM(F36:F66)</f>
        <v>3861</v>
      </c>
      <c r="G67" s="4">
        <f>SUM(G36:G66)</f>
        <v>4132</v>
      </c>
      <c r="H67" s="4">
        <f>SUM(H36:H66)</f>
        <v>7993</v>
      </c>
      <c r="I67" s="4">
        <f>SUM(I36:I66)</f>
        <v>2843</v>
      </c>
      <c r="J67" s="18"/>
      <c r="K67" s="18"/>
    </row>
    <row r="68" spans="1:11" ht="13.5">
      <c r="A68">
        <v>30</v>
      </c>
      <c r="B68">
        <v>10</v>
      </c>
      <c r="C68" s="52" t="s">
        <v>295</v>
      </c>
      <c r="D68" s="41" t="s">
        <v>109</v>
      </c>
      <c r="E68" s="1" t="s">
        <v>3</v>
      </c>
      <c r="F68" s="2">
        <v>42</v>
      </c>
      <c r="G68" s="2">
        <v>38</v>
      </c>
      <c r="H68" s="2">
        <f t="shared" si="1"/>
        <v>80</v>
      </c>
      <c r="I68" s="2">
        <v>24</v>
      </c>
      <c r="J68" s="10"/>
      <c r="K68" s="13"/>
    </row>
    <row r="69" spans="2:11" ht="13.5">
      <c r="B69">
        <v>11</v>
      </c>
      <c r="C69" s="52"/>
      <c r="D69" s="41"/>
      <c r="E69" s="1" t="s">
        <v>4</v>
      </c>
      <c r="F69" s="2">
        <v>65</v>
      </c>
      <c r="G69" s="2">
        <v>64</v>
      </c>
      <c r="H69" s="2">
        <f t="shared" si="1"/>
        <v>129</v>
      </c>
      <c r="I69" s="2">
        <v>38</v>
      </c>
      <c r="J69" s="10"/>
      <c r="K69" s="13"/>
    </row>
    <row r="70" spans="2:11" ht="13.5">
      <c r="B70">
        <v>20</v>
      </c>
      <c r="C70" s="52"/>
      <c r="D70" s="42" t="s">
        <v>274</v>
      </c>
      <c r="E70" s="1" t="s">
        <v>5</v>
      </c>
      <c r="F70" s="2">
        <v>39</v>
      </c>
      <c r="G70" s="2">
        <v>53</v>
      </c>
      <c r="H70" s="2">
        <f aca="true" t="shared" si="2" ref="H70:H135">SUM(F70:G70)</f>
        <v>92</v>
      </c>
      <c r="I70" s="2">
        <v>39</v>
      </c>
      <c r="J70" s="10"/>
      <c r="K70" s="13"/>
    </row>
    <row r="71" spans="2:11" ht="13.5">
      <c r="B71">
        <v>21</v>
      </c>
      <c r="C71" s="52"/>
      <c r="D71" s="42"/>
      <c r="E71" s="1" t="s">
        <v>6</v>
      </c>
      <c r="F71" s="2">
        <v>45</v>
      </c>
      <c r="G71" s="2">
        <v>40</v>
      </c>
      <c r="H71" s="2">
        <f t="shared" si="2"/>
        <v>85</v>
      </c>
      <c r="I71" s="2">
        <v>21</v>
      </c>
      <c r="J71" s="10"/>
      <c r="K71" s="13"/>
    </row>
    <row r="72" spans="2:11" ht="13.5">
      <c r="B72">
        <v>22</v>
      </c>
      <c r="C72" s="52"/>
      <c r="D72" s="42"/>
      <c r="E72" s="1" t="s">
        <v>7</v>
      </c>
      <c r="F72" s="2">
        <v>96</v>
      </c>
      <c r="G72" s="2">
        <v>93</v>
      </c>
      <c r="H72" s="2">
        <f>SUM(F72:G72)</f>
        <v>189</v>
      </c>
      <c r="I72" s="2">
        <v>44</v>
      </c>
      <c r="J72" s="10"/>
      <c r="K72" s="13"/>
    </row>
    <row r="73" spans="2:11" ht="13.5">
      <c r="B73">
        <v>23</v>
      </c>
      <c r="C73" s="52"/>
      <c r="D73" s="42"/>
      <c r="E73" s="1" t="s">
        <v>8</v>
      </c>
      <c r="F73" s="2">
        <v>36</v>
      </c>
      <c r="G73" s="2">
        <v>28</v>
      </c>
      <c r="H73" s="2">
        <f t="shared" si="2"/>
        <v>64</v>
      </c>
      <c r="I73" s="2">
        <v>17</v>
      </c>
      <c r="J73" s="10"/>
      <c r="K73" s="13"/>
    </row>
    <row r="74" spans="2:11" ht="13.5">
      <c r="B74">
        <v>30</v>
      </c>
      <c r="C74" s="52"/>
      <c r="D74" s="42" t="s">
        <v>111</v>
      </c>
      <c r="E74" s="1" t="s">
        <v>9</v>
      </c>
      <c r="F74" s="2">
        <v>51</v>
      </c>
      <c r="G74" s="2">
        <v>51</v>
      </c>
      <c r="H74" s="2">
        <f t="shared" si="2"/>
        <v>102</v>
      </c>
      <c r="I74" s="2">
        <v>29</v>
      </c>
      <c r="J74" s="10"/>
      <c r="K74" s="13"/>
    </row>
    <row r="75" spans="2:11" ht="13.5">
      <c r="B75">
        <v>31</v>
      </c>
      <c r="C75" s="52"/>
      <c r="D75" s="42"/>
      <c r="E75" s="1" t="s">
        <v>10</v>
      </c>
      <c r="F75" s="2">
        <v>37</v>
      </c>
      <c r="G75" s="2">
        <v>46</v>
      </c>
      <c r="H75" s="2">
        <f t="shared" si="2"/>
        <v>83</v>
      </c>
      <c r="I75" s="2">
        <v>19</v>
      </c>
      <c r="J75" s="10"/>
      <c r="K75" s="13"/>
    </row>
    <row r="76" spans="2:11" ht="13.5">
      <c r="B76">
        <v>32</v>
      </c>
      <c r="C76" s="52"/>
      <c r="D76" s="42"/>
      <c r="E76" s="1" t="s">
        <v>11</v>
      </c>
      <c r="F76" s="2">
        <v>63</v>
      </c>
      <c r="G76" s="2">
        <v>71</v>
      </c>
      <c r="H76" s="2">
        <f t="shared" si="2"/>
        <v>134</v>
      </c>
      <c r="I76" s="2">
        <v>37</v>
      </c>
      <c r="J76" s="10"/>
      <c r="K76" s="13"/>
    </row>
    <row r="77" spans="2:11" ht="14.25">
      <c r="B77">
        <v>33</v>
      </c>
      <c r="C77" s="52"/>
      <c r="D77" s="24" t="s">
        <v>275</v>
      </c>
      <c r="E77" s="1" t="s">
        <v>12</v>
      </c>
      <c r="F77" s="2">
        <v>102</v>
      </c>
      <c r="G77" s="2">
        <v>106</v>
      </c>
      <c r="H77" s="2">
        <f t="shared" si="2"/>
        <v>208</v>
      </c>
      <c r="I77" s="2">
        <v>68</v>
      </c>
      <c r="J77" s="10"/>
      <c r="K77" s="13"/>
    </row>
    <row r="78" spans="2:11" ht="13.5">
      <c r="B78">
        <v>34</v>
      </c>
      <c r="C78" s="52"/>
      <c r="D78" s="42" t="s">
        <v>111</v>
      </c>
      <c r="E78" s="1" t="s">
        <v>13</v>
      </c>
      <c r="F78" s="2">
        <v>36</v>
      </c>
      <c r="G78" s="2">
        <v>39</v>
      </c>
      <c r="H78" s="2">
        <f t="shared" si="2"/>
        <v>75</v>
      </c>
      <c r="I78" s="2">
        <v>21</v>
      </c>
      <c r="J78" s="10"/>
      <c r="K78" s="13"/>
    </row>
    <row r="79" spans="2:11" ht="13.5">
      <c r="B79">
        <v>35</v>
      </c>
      <c r="C79" s="52"/>
      <c r="D79" s="42"/>
      <c r="E79" s="1" t="s">
        <v>14</v>
      </c>
      <c r="F79" s="2">
        <v>37</v>
      </c>
      <c r="G79" s="2">
        <v>50</v>
      </c>
      <c r="H79" s="2">
        <f t="shared" si="2"/>
        <v>87</v>
      </c>
      <c r="I79" s="2">
        <v>26</v>
      </c>
      <c r="J79" s="10"/>
      <c r="K79" s="13"/>
    </row>
    <row r="80" spans="2:11" ht="13.5">
      <c r="B80">
        <v>36</v>
      </c>
      <c r="C80" s="52"/>
      <c r="D80" s="42"/>
      <c r="E80" s="1" t="s">
        <v>15</v>
      </c>
      <c r="F80" s="2">
        <v>72</v>
      </c>
      <c r="G80" s="2">
        <v>69</v>
      </c>
      <c r="H80" s="2">
        <f t="shared" si="2"/>
        <v>141</v>
      </c>
      <c r="I80" s="2">
        <v>46</v>
      </c>
      <c r="J80" s="10"/>
      <c r="K80" s="13"/>
    </row>
    <row r="81" spans="2:11" ht="13.5">
      <c r="B81">
        <v>37</v>
      </c>
      <c r="C81" s="52"/>
      <c r="D81" s="42"/>
      <c r="E81" s="1" t="s">
        <v>16</v>
      </c>
      <c r="F81" s="2">
        <v>35</v>
      </c>
      <c r="G81" s="2">
        <v>40</v>
      </c>
      <c r="H81" s="2">
        <f t="shared" si="2"/>
        <v>75</v>
      </c>
      <c r="I81" s="2">
        <v>18</v>
      </c>
      <c r="J81" s="10"/>
      <c r="K81" s="13"/>
    </row>
    <row r="82" spans="2:11" ht="13.5">
      <c r="B82">
        <v>38</v>
      </c>
      <c r="C82" s="52"/>
      <c r="D82" s="42"/>
      <c r="E82" s="1" t="s">
        <v>17</v>
      </c>
      <c r="F82" s="2">
        <v>56</v>
      </c>
      <c r="G82" s="2">
        <v>70</v>
      </c>
      <c r="H82" s="2">
        <f t="shared" si="2"/>
        <v>126</v>
      </c>
      <c r="I82" s="2">
        <v>52</v>
      </c>
      <c r="J82" s="10"/>
      <c r="K82" s="13"/>
    </row>
    <row r="83" spans="2:11" ht="13.5">
      <c r="B83">
        <v>40</v>
      </c>
      <c r="C83" s="52"/>
      <c r="D83" s="42" t="s">
        <v>112</v>
      </c>
      <c r="E83" s="1" t="s">
        <v>18</v>
      </c>
      <c r="F83" s="2">
        <v>7</v>
      </c>
      <c r="G83" s="2">
        <v>11</v>
      </c>
      <c r="H83" s="2">
        <f t="shared" si="2"/>
        <v>18</v>
      </c>
      <c r="I83" s="2">
        <v>6</v>
      </c>
      <c r="J83" s="10"/>
      <c r="K83" s="13"/>
    </row>
    <row r="84" spans="2:11" ht="13.5">
      <c r="B84">
        <v>41</v>
      </c>
      <c r="C84" s="52"/>
      <c r="D84" s="42"/>
      <c r="E84" s="1" t="s">
        <v>220</v>
      </c>
      <c r="F84" s="2">
        <v>59</v>
      </c>
      <c r="G84" s="2">
        <v>64</v>
      </c>
      <c r="H84" s="2">
        <f t="shared" si="2"/>
        <v>123</v>
      </c>
      <c r="I84" s="2">
        <v>36</v>
      </c>
      <c r="J84" s="10"/>
      <c r="K84" s="13"/>
    </row>
    <row r="85" spans="2:11" ht="13.5">
      <c r="B85">
        <v>42</v>
      </c>
      <c r="C85" s="52"/>
      <c r="D85" s="42"/>
      <c r="E85" s="1" t="s">
        <v>19</v>
      </c>
      <c r="F85" s="2">
        <v>79</v>
      </c>
      <c r="G85" s="2">
        <v>72</v>
      </c>
      <c r="H85" s="2">
        <f t="shared" si="2"/>
        <v>151</v>
      </c>
      <c r="I85" s="2">
        <v>41</v>
      </c>
      <c r="J85" s="10"/>
      <c r="K85" s="13"/>
    </row>
    <row r="86" spans="2:11" ht="13.5">
      <c r="B86">
        <v>43</v>
      </c>
      <c r="C86" s="52"/>
      <c r="D86" s="42"/>
      <c r="E86" s="1" t="s">
        <v>20</v>
      </c>
      <c r="F86" s="2">
        <v>25</v>
      </c>
      <c r="G86" s="2">
        <v>26</v>
      </c>
      <c r="H86" s="2">
        <f t="shared" si="2"/>
        <v>51</v>
      </c>
      <c r="I86" s="2">
        <v>15</v>
      </c>
      <c r="J86" s="10"/>
      <c r="K86" s="13"/>
    </row>
    <row r="87" spans="2:11" ht="13.5">
      <c r="B87">
        <v>44</v>
      </c>
      <c r="C87" s="52"/>
      <c r="D87" s="42"/>
      <c r="E87" s="1" t="s">
        <v>21</v>
      </c>
      <c r="F87" s="2">
        <v>41</v>
      </c>
      <c r="G87" s="2">
        <v>34</v>
      </c>
      <c r="H87" s="2">
        <f t="shared" si="2"/>
        <v>75</v>
      </c>
      <c r="I87" s="2">
        <v>25</v>
      </c>
      <c r="J87" s="10"/>
      <c r="K87" s="13"/>
    </row>
    <row r="88" spans="2:11" ht="13.5">
      <c r="B88">
        <v>45</v>
      </c>
      <c r="C88" s="52"/>
      <c r="D88" s="42"/>
      <c r="E88" s="1" t="s">
        <v>22</v>
      </c>
      <c r="F88" s="2">
        <v>25</v>
      </c>
      <c r="G88" s="2">
        <v>23</v>
      </c>
      <c r="H88" s="2">
        <f t="shared" si="2"/>
        <v>48</v>
      </c>
      <c r="I88" s="2">
        <v>17</v>
      </c>
      <c r="J88" s="10"/>
      <c r="K88" s="13"/>
    </row>
    <row r="89" spans="2:11" ht="13.5">
      <c r="B89">
        <v>46</v>
      </c>
      <c r="C89" s="52"/>
      <c r="D89" s="42"/>
      <c r="E89" s="1" t="s">
        <v>23</v>
      </c>
      <c r="F89" s="2">
        <v>38</v>
      </c>
      <c r="G89" s="2">
        <v>44</v>
      </c>
      <c r="H89" s="2">
        <f t="shared" si="2"/>
        <v>82</v>
      </c>
      <c r="I89" s="2">
        <v>22</v>
      </c>
      <c r="J89" s="10"/>
      <c r="K89" s="13"/>
    </row>
    <row r="90" spans="2:11" ht="13.5">
      <c r="B90">
        <v>47</v>
      </c>
      <c r="C90" s="52"/>
      <c r="D90" s="42"/>
      <c r="E90" s="1" t="s">
        <v>24</v>
      </c>
      <c r="F90" s="2">
        <v>61</v>
      </c>
      <c r="G90" s="2">
        <v>73</v>
      </c>
      <c r="H90" s="2">
        <f t="shared" si="2"/>
        <v>134</v>
      </c>
      <c r="I90" s="2">
        <v>33</v>
      </c>
      <c r="J90" s="10"/>
      <c r="K90" s="13"/>
    </row>
    <row r="91" spans="2:11" ht="13.5">
      <c r="B91">
        <v>48</v>
      </c>
      <c r="C91" s="52"/>
      <c r="D91" s="42"/>
      <c r="E91" s="1" t="s">
        <v>25</v>
      </c>
      <c r="F91" s="2">
        <v>76</v>
      </c>
      <c r="G91" s="2">
        <v>84</v>
      </c>
      <c r="H91" s="2">
        <f t="shared" si="2"/>
        <v>160</v>
      </c>
      <c r="I91" s="2">
        <v>50</v>
      </c>
      <c r="J91" s="10"/>
      <c r="K91" s="13"/>
    </row>
    <row r="92" spans="2:11" ht="13.5">
      <c r="B92">
        <v>49</v>
      </c>
      <c r="C92" s="52"/>
      <c r="D92" s="42"/>
      <c r="E92" s="1" t="s">
        <v>26</v>
      </c>
      <c r="F92" s="2">
        <v>67</v>
      </c>
      <c r="G92" s="2">
        <v>75</v>
      </c>
      <c r="H92" s="2">
        <f t="shared" si="2"/>
        <v>142</v>
      </c>
      <c r="I92" s="2">
        <v>49</v>
      </c>
      <c r="J92" s="10"/>
      <c r="K92" s="13"/>
    </row>
    <row r="93" spans="2:11" ht="13.5">
      <c r="B93">
        <v>60</v>
      </c>
      <c r="C93" s="52"/>
      <c r="D93" s="42" t="s">
        <v>276</v>
      </c>
      <c r="E93" s="1" t="s">
        <v>27</v>
      </c>
      <c r="F93" s="2">
        <v>30</v>
      </c>
      <c r="G93" s="2">
        <v>37</v>
      </c>
      <c r="H93" s="2">
        <f t="shared" si="2"/>
        <v>67</v>
      </c>
      <c r="I93" s="2">
        <v>21</v>
      </c>
      <c r="J93" s="10"/>
      <c r="K93" s="13"/>
    </row>
    <row r="94" spans="2:11" ht="13.5">
      <c r="B94">
        <v>61</v>
      </c>
      <c r="C94" s="52"/>
      <c r="D94" s="42"/>
      <c r="E94" s="1" t="s">
        <v>28</v>
      </c>
      <c r="F94" s="2">
        <v>37</v>
      </c>
      <c r="G94" s="2">
        <v>38</v>
      </c>
      <c r="H94" s="2">
        <f t="shared" si="2"/>
        <v>75</v>
      </c>
      <c r="I94" s="2">
        <v>23</v>
      </c>
      <c r="J94" s="10"/>
      <c r="K94" s="13"/>
    </row>
    <row r="95" spans="2:11" ht="13.5">
      <c r="B95">
        <v>62</v>
      </c>
      <c r="C95" s="52"/>
      <c r="D95" s="42"/>
      <c r="E95" s="1" t="s">
        <v>29</v>
      </c>
      <c r="F95" s="2">
        <v>88</v>
      </c>
      <c r="G95" s="2">
        <v>89</v>
      </c>
      <c r="H95" s="2">
        <f t="shared" si="2"/>
        <v>177</v>
      </c>
      <c r="I95" s="2">
        <v>48</v>
      </c>
      <c r="J95" s="10"/>
      <c r="K95" s="13"/>
    </row>
    <row r="96" spans="2:11" ht="13.5">
      <c r="B96">
        <v>63</v>
      </c>
      <c r="C96" s="52"/>
      <c r="D96" s="42"/>
      <c r="E96" s="1" t="s">
        <v>30</v>
      </c>
      <c r="F96" s="2">
        <v>80</v>
      </c>
      <c r="G96" s="2">
        <v>84</v>
      </c>
      <c r="H96" s="2">
        <f t="shared" si="2"/>
        <v>164</v>
      </c>
      <c r="I96" s="2">
        <v>54</v>
      </c>
      <c r="J96" s="10"/>
      <c r="K96" s="13"/>
    </row>
    <row r="97" spans="2:11" ht="14.25">
      <c r="B97">
        <v>70</v>
      </c>
      <c r="C97" s="52"/>
      <c r="D97" s="24" t="s">
        <v>31</v>
      </c>
      <c r="E97" s="1" t="s">
        <v>31</v>
      </c>
      <c r="F97" s="2">
        <v>74</v>
      </c>
      <c r="G97" s="2">
        <v>61</v>
      </c>
      <c r="H97" s="2">
        <f t="shared" si="2"/>
        <v>135</v>
      </c>
      <c r="I97" s="2">
        <v>42</v>
      </c>
      <c r="J97" s="10"/>
      <c r="K97" s="13"/>
    </row>
    <row r="98" spans="2:11" ht="13.5">
      <c r="B98">
        <v>80</v>
      </c>
      <c r="C98" s="52"/>
      <c r="D98" s="42" t="s">
        <v>114</v>
      </c>
      <c r="E98" s="1" t="s">
        <v>32</v>
      </c>
      <c r="F98" s="2">
        <v>41</v>
      </c>
      <c r="G98" s="2">
        <v>49</v>
      </c>
      <c r="H98" s="2">
        <f t="shared" si="2"/>
        <v>90</v>
      </c>
      <c r="I98" s="2">
        <v>28</v>
      </c>
      <c r="J98" s="10"/>
      <c r="K98" s="13"/>
    </row>
    <row r="99" spans="2:11" ht="13.5">
      <c r="B99">
        <v>81</v>
      </c>
      <c r="C99" s="52"/>
      <c r="D99" s="42"/>
      <c r="E99" s="1" t="s">
        <v>33</v>
      </c>
      <c r="F99" s="2">
        <v>36</v>
      </c>
      <c r="G99" s="2">
        <v>30</v>
      </c>
      <c r="H99" s="2">
        <f t="shared" si="2"/>
        <v>66</v>
      </c>
      <c r="I99" s="2">
        <v>21</v>
      </c>
      <c r="J99" s="10" t="s">
        <v>264</v>
      </c>
      <c r="K99" s="13"/>
    </row>
    <row r="100" spans="2:11" ht="13.5">
      <c r="B100">
        <v>82</v>
      </c>
      <c r="C100" s="52"/>
      <c r="D100" s="42"/>
      <c r="E100" s="1" t="s">
        <v>34</v>
      </c>
      <c r="F100" s="2">
        <v>27</v>
      </c>
      <c r="G100" s="2">
        <v>32</v>
      </c>
      <c r="H100" s="2">
        <f t="shared" si="2"/>
        <v>59</v>
      </c>
      <c r="I100" s="2">
        <v>18</v>
      </c>
      <c r="J100" s="11">
        <f>SUM(H68:H100)</f>
        <v>3487</v>
      </c>
      <c r="K100" s="14">
        <f>SUM(I68:I100)</f>
        <v>1048</v>
      </c>
    </row>
    <row r="101" spans="2:11" ht="13.5">
      <c r="B101">
        <v>90</v>
      </c>
      <c r="C101" s="52" t="s">
        <v>296</v>
      </c>
      <c r="D101" s="42" t="s">
        <v>277</v>
      </c>
      <c r="E101" s="1" t="s">
        <v>35</v>
      </c>
      <c r="F101" s="2">
        <v>50</v>
      </c>
      <c r="G101" s="2">
        <v>57</v>
      </c>
      <c r="H101" s="2">
        <f t="shared" si="2"/>
        <v>107</v>
      </c>
      <c r="I101" s="2">
        <v>41</v>
      </c>
      <c r="J101" s="19" t="s">
        <v>263</v>
      </c>
      <c r="K101" s="17"/>
    </row>
    <row r="102" spans="2:11" ht="13.5">
      <c r="B102">
        <v>91</v>
      </c>
      <c r="C102" s="52"/>
      <c r="D102" s="42"/>
      <c r="E102" s="1" t="s">
        <v>36</v>
      </c>
      <c r="F102" s="2">
        <v>123</v>
      </c>
      <c r="G102" s="2">
        <v>127</v>
      </c>
      <c r="H102" s="2">
        <f t="shared" si="2"/>
        <v>250</v>
      </c>
      <c r="I102" s="2">
        <v>76</v>
      </c>
      <c r="J102" s="10"/>
      <c r="K102" s="13"/>
    </row>
    <row r="103" spans="2:11" ht="13.5">
      <c r="B103">
        <v>100</v>
      </c>
      <c r="C103" s="52"/>
      <c r="D103" s="42" t="s">
        <v>278</v>
      </c>
      <c r="E103" s="1" t="s">
        <v>37</v>
      </c>
      <c r="F103" s="2">
        <v>156</v>
      </c>
      <c r="G103" s="2">
        <v>157</v>
      </c>
      <c r="H103" s="2">
        <f>SUM(F103:G103)</f>
        <v>313</v>
      </c>
      <c r="I103" s="2">
        <v>84</v>
      </c>
      <c r="J103" s="10"/>
      <c r="K103" s="13"/>
    </row>
    <row r="104" spans="2:11" ht="13.5">
      <c r="B104">
        <v>101</v>
      </c>
      <c r="C104" s="52"/>
      <c r="D104" s="42"/>
      <c r="E104" s="1" t="s">
        <v>38</v>
      </c>
      <c r="F104" s="2">
        <v>88</v>
      </c>
      <c r="G104" s="2">
        <v>95</v>
      </c>
      <c r="H104" s="2">
        <f t="shared" si="2"/>
        <v>183</v>
      </c>
      <c r="I104" s="2">
        <v>53</v>
      </c>
      <c r="J104" s="10"/>
      <c r="K104" s="13"/>
    </row>
    <row r="105" spans="2:11" ht="14.25">
      <c r="B105">
        <v>110</v>
      </c>
      <c r="C105" s="52"/>
      <c r="D105" s="24" t="s">
        <v>273</v>
      </c>
      <c r="E105" s="1" t="s">
        <v>273</v>
      </c>
      <c r="F105" s="2">
        <v>136</v>
      </c>
      <c r="G105" s="2">
        <v>152</v>
      </c>
      <c r="H105" s="2">
        <f t="shared" si="2"/>
        <v>288</v>
      </c>
      <c r="I105" s="2">
        <v>87</v>
      </c>
      <c r="J105" s="10"/>
      <c r="K105" s="13"/>
    </row>
    <row r="106" spans="2:11" ht="13.5">
      <c r="B106">
        <v>120</v>
      </c>
      <c r="C106" s="52"/>
      <c r="D106" s="43" t="s">
        <v>39</v>
      </c>
      <c r="E106" s="1" t="s">
        <v>39</v>
      </c>
      <c r="F106" s="2">
        <v>130</v>
      </c>
      <c r="G106" s="2">
        <v>133</v>
      </c>
      <c r="H106" s="2">
        <f t="shared" si="2"/>
        <v>263</v>
      </c>
      <c r="I106" s="2">
        <v>79</v>
      </c>
      <c r="J106" s="10"/>
      <c r="K106" s="13"/>
    </row>
    <row r="107" spans="2:11" ht="13.5">
      <c r="B107">
        <v>121</v>
      </c>
      <c r="C107" s="52"/>
      <c r="D107" s="44"/>
      <c r="E107" s="1" t="s">
        <v>302</v>
      </c>
      <c r="F107" s="2">
        <v>1</v>
      </c>
      <c r="G107" s="2">
        <v>2</v>
      </c>
      <c r="H107" s="2">
        <f t="shared" si="2"/>
        <v>3</v>
      </c>
      <c r="I107" s="2">
        <v>3</v>
      </c>
      <c r="J107" s="10"/>
      <c r="K107" s="13"/>
    </row>
    <row r="108" spans="2:11" ht="13.5">
      <c r="B108">
        <v>122</v>
      </c>
      <c r="C108" s="52"/>
      <c r="D108" s="45"/>
      <c r="E108" s="1" t="s">
        <v>303</v>
      </c>
      <c r="F108" s="2">
        <v>12</v>
      </c>
      <c r="G108" s="2">
        <v>21</v>
      </c>
      <c r="H108" s="2">
        <f t="shared" si="2"/>
        <v>33</v>
      </c>
      <c r="I108" s="2">
        <v>32</v>
      </c>
      <c r="J108" s="10"/>
      <c r="K108" s="13"/>
    </row>
    <row r="109" spans="2:11" ht="14.25">
      <c r="B109">
        <v>130</v>
      </c>
      <c r="C109" s="52"/>
      <c r="D109" s="24" t="s">
        <v>40</v>
      </c>
      <c r="E109" s="1" t="s">
        <v>40</v>
      </c>
      <c r="F109" s="2">
        <v>108</v>
      </c>
      <c r="G109" s="2">
        <v>125</v>
      </c>
      <c r="H109" s="2">
        <f t="shared" si="2"/>
        <v>233</v>
      </c>
      <c r="I109" s="2">
        <v>87</v>
      </c>
      <c r="J109" s="10"/>
      <c r="K109" s="13"/>
    </row>
    <row r="110" spans="2:11" ht="13.5">
      <c r="B110">
        <v>140</v>
      </c>
      <c r="C110" s="52"/>
      <c r="D110" s="41" t="s">
        <v>279</v>
      </c>
      <c r="E110" s="1" t="s">
        <v>41</v>
      </c>
      <c r="F110" s="2">
        <v>50</v>
      </c>
      <c r="G110" s="2">
        <v>52</v>
      </c>
      <c r="H110" s="2">
        <f t="shared" si="2"/>
        <v>102</v>
      </c>
      <c r="I110" s="2">
        <v>28</v>
      </c>
      <c r="J110" s="10"/>
      <c r="K110" s="13"/>
    </row>
    <row r="111" spans="2:11" ht="13.5">
      <c r="B111">
        <v>141</v>
      </c>
      <c r="C111" s="52"/>
      <c r="D111" s="41"/>
      <c r="E111" s="1" t="s">
        <v>42</v>
      </c>
      <c r="F111" s="2">
        <v>29</v>
      </c>
      <c r="G111" s="2">
        <v>37</v>
      </c>
      <c r="H111" s="2">
        <f t="shared" si="2"/>
        <v>66</v>
      </c>
      <c r="I111" s="2">
        <v>22</v>
      </c>
      <c r="J111" s="10"/>
      <c r="K111" s="13"/>
    </row>
    <row r="112" spans="2:11" ht="13.5">
      <c r="B112">
        <v>142</v>
      </c>
      <c r="C112" s="52"/>
      <c r="D112" s="41"/>
      <c r="E112" s="1" t="s">
        <v>43</v>
      </c>
      <c r="F112" s="2">
        <v>67</v>
      </c>
      <c r="G112" s="2">
        <v>77</v>
      </c>
      <c r="H112" s="2">
        <f t="shared" si="2"/>
        <v>144</v>
      </c>
      <c r="I112" s="2">
        <v>41</v>
      </c>
      <c r="J112" s="10"/>
      <c r="K112" s="13"/>
    </row>
    <row r="113" spans="2:11" ht="13.5">
      <c r="B113">
        <v>150</v>
      </c>
      <c r="C113" s="52"/>
      <c r="D113" s="46" t="s">
        <v>116</v>
      </c>
      <c r="E113" s="1" t="s">
        <v>44</v>
      </c>
      <c r="F113" s="2">
        <v>76</v>
      </c>
      <c r="G113" s="2">
        <v>65</v>
      </c>
      <c r="H113" s="2">
        <f t="shared" si="2"/>
        <v>141</v>
      </c>
      <c r="I113" s="2">
        <v>48</v>
      </c>
      <c r="J113" s="10"/>
      <c r="K113" s="13"/>
    </row>
    <row r="114" spans="2:11" ht="13.5">
      <c r="B114">
        <v>151</v>
      </c>
      <c r="C114" s="52"/>
      <c r="D114" s="47"/>
      <c r="E114" s="1" t="s">
        <v>45</v>
      </c>
      <c r="F114" s="2">
        <v>67</v>
      </c>
      <c r="G114" s="2">
        <v>66</v>
      </c>
      <c r="H114" s="2">
        <f t="shared" si="2"/>
        <v>133</v>
      </c>
      <c r="I114" s="2">
        <v>44</v>
      </c>
      <c r="J114" s="10"/>
      <c r="K114" s="13"/>
    </row>
    <row r="115" spans="2:11" ht="13.5">
      <c r="B115">
        <v>152</v>
      </c>
      <c r="C115" s="52"/>
      <c r="D115" s="47"/>
      <c r="E115" s="1" t="s">
        <v>46</v>
      </c>
      <c r="F115" s="2">
        <v>23</v>
      </c>
      <c r="G115" s="2">
        <v>32</v>
      </c>
      <c r="H115" s="2">
        <f t="shared" si="2"/>
        <v>55</v>
      </c>
      <c r="I115" s="2">
        <v>20</v>
      </c>
      <c r="J115" s="10"/>
      <c r="K115" s="13"/>
    </row>
    <row r="116" spans="2:11" ht="13.5">
      <c r="B116">
        <v>153</v>
      </c>
      <c r="C116" s="52"/>
      <c r="D116" s="47"/>
      <c r="E116" s="1" t="s">
        <v>47</v>
      </c>
      <c r="F116" s="2">
        <v>50</v>
      </c>
      <c r="G116" s="2">
        <v>67</v>
      </c>
      <c r="H116" s="2">
        <f t="shared" si="2"/>
        <v>117</v>
      </c>
      <c r="I116" s="2">
        <v>42</v>
      </c>
      <c r="J116" s="10"/>
      <c r="K116" s="13"/>
    </row>
    <row r="117" spans="2:11" ht="13.5">
      <c r="B117">
        <v>154</v>
      </c>
      <c r="C117" s="52"/>
      <c r="D117" s="48"/>
      <c r="E117" s="1" t="s">
        <v>48</v>
      </c>
      <c r="F117" s="2">
        <v>46</v>
      </c>
      <c r="G117" s="2">
        <v>57</v>
      </c>
      <c r="H117" s="2">
        <f t="shared" si="2"/>
        <v>103</v>
      </c>
      <c r="I117" s="2">
        <v>44</v>
      </c>
      <c r="J117" s="10"/>
      <c r="K117" s="13"/>
    </row>
    <row r="118" spans="2:11" ht="13.5">
      <c r="B118">
        <v>155</v>
      </c>
      <c r="C118" s="52"/>
      <c r="D118" s="46" t="s">
        <v>308</v>
      </c>
      <c r="E118" s="1" t="s">
        <v>49</v>
      </c>
      <c r="F118" s="2">
        <v>51</v>
      </c>
      <c r="G118" s="2">
        <v>50</v>
      </c>
      <c r="H118" s="2">
        <f t="shared" si="2"/>
        <v>101</v>
      </c>
      <c r="I118" s="2">
        <v>37</v>
      </c>
      <c r="J118" s="10"/>
      <c r="K118" s="13"/>
    </row>
    <row r="119" spans="2:11" ht="13.5">
      <c r="B119">
        <v>156</v>
      </c>
      <c r="C119" s="52"/>
      <c r="D119" s="47"/>
      <c r="E119" s="1" t="s">
        <v>50</v>
      </c>
      <c r="F119" s="2">
        <v>44</v>
      </c>
      <c r="G119" s="2">
        <v>41</v>
      </c>
      <c r="H119" s="2">
        <f t="shared" si="2"/>
        <v>85</v>
      </c>
      <c r="I119" s="2">
        <v>35</v>
      </c>
      <c r="J119" s="10" t="s">
        <v>265</v>
      </c>
      <c r="K119" s="13"/>
    </row>
    <row r="120" spans="2:11" ht="13.5">
      <c r="B120">
        <v>157</v>
      </c>
      <c r="C120" s="52"/>
      <c r="D120" s="48"/>
      <c r="E120" s="1" t="s">
        <v>51</v>
      </c>
      <c r="F120" s="2">
        <v>62</v>
      </c>
      <c r="G120" s="2">
        <v>67</v>
      </c>
      <c r="H120" s="2">
        <f t="shared" si="2"/>
        <v>129</v>
      </c>
      <c r="I120" s="2">
        <v>38</v>
      </c>
      <c r="J120" s="12">
        <f>SUM(H101:H120)</f>
        <v>2849</v>
      </c>
      <c r="K120" s="15">
        <f>SUM(I101:I120)</f>
        <v>941</v>
      </c>
    </row>
    <row r="121" spans="2:11" ht="13.5">
      <c r="B121">
        <v>160</v>
      </c>
      <c r="C121" s="52" t="s">
        <v>297</v>
      </c>
      <c r="D121" s="42" t="s">
        <v>280</v>
      </c>
      <c r="E121" s="1" t="s">
        <v>52</v>
      </c>
      <c r="F121" s="2">
        <v>105</v>
      </c>
      <c r="G121" s="2">
        <v>113</v>
      </c>
      <c r="H121" s="2">
        <f t="shared" si="2"/>
        <v>218</v>
      </c>
      <c r="I121" s="2">
        <v>69</v>
      </c>
      <c r="J121" s="10"/>
      <c r="K121" s="13"/>
    </row>
    <row r="122" spans="2:11" ht="13.5">
      <c r="B122">
        <v>161</v>
      </c>
      <c r="C122" s="52"/>
      <c r="D122" s="42"/>
      <c r="E122" s="1" t="s">
        <v>53</v>
      </c>
      <c r="F122" s="2">
        <v>26</v>
      </c>
      <c r="G122" s="2">
        <v>29</v>
      </c>
      <c r="H122" s="2">
        <f t="shared" si="2"/>
        <v>55</v>
      </c>
      <c r="I122" s="2">
        <v>13</v>
      </c>
      <c r="J122" s="10"/>
      <c r="K122" s="13"/>
    </row>
    <row r="123" spans="2:11" ht="13.5">
      <c r="B123">
        <v>162</v>
      </c>
      <c r="C123" s="52"/>
      <c r="D123" s="42"/>
      <c r="E123" s="1" t="s">
        <v>54</v>
      </c>
      <c r="F123" s="2">
        <v>54</v>
      </c>
      <c r="G123" s="2">
        <v>54</v>
      </c>
      <c r="H123" s="2">
        <f t="shared" si="2"/>
        <v>108</v>
      </c>
      <c r="I123" s="2">
        <v>26</v>
      </c>
      <c r="J123" s="10"/>
      <c r="K123" s="13"/>
    </row>
    <row r="124" spans="2:11" ht="13.5">
      <c r="B124">
        <v>163</v>
      </c>
      <c r="C124" s="52"/>
      <c r="D124" s="42"/>
      <c r="E124" s="1" t="s">
        <v>55</v>
      </c>
      <c r="F124" s="2">
        <v>94</v>
      </c>
      <c r="G124" s="2">
        <v>107</v>
      </c>
      <c r="H124" s="2">
        <f t="shared" si="2"/>
        <v>201</v>
      </c>
      <c r="I124" s="2">
        <v>60</v>
      </c>
      <c r="J124" s="10"/>
      <c r="K124" s="13"/>
    </row>
    <row r="125" spans="2:11" ht="13.5">
      <c r="B125">
        <v>164</v>
      </c>
      <c r="C125" s="52"/>
      <c r="D125" s="42"/>
      <c r="E125" s="1" t="s">
        <v>56</v>
      </c>
      <c r="F125" s="2">
        <v>25</v>
      </c>
      <c r="G125" s="2">
        <v>30</v>
      </c>
      <c r="H125" s="2">
        <f t="shared" si="2"/>
        <v>55</v>
      </c>
      <c r="I125" s="2">
        <v>16</v>
      </c>
      <c r="J125" s="10"/>
      <c r="K125" s="13"/>
    </row>
    <row r="126" spans="2:11" ht="13.5">
      <c r="B126">
        <v>165</v>
      </c>
      <c r="C126" s="52"/>
      <c r="D126" s="42"/>
      <c r="E126" s="1" t="s">
        <v>57</v>
      </c>
      <c r="F126" s="2">
        <v>54</v>
      </c>
      <c r="G126" s="2">
        <v>65</v>
      </c>
      <c r="H126" s="2">
        <f t="shared" si="2"/>
        <v>119</v>
      </c>
      <c r="I126" s="2">
        <v>43</v>
      </c>
      <c r="J126" s="10"/>
      <c r="K126" s="13"/>
    </row>
    <row r="127" spans="2:11" ht="14.25">
      <c r="B127">
        <v>170</v>
      </c>
      <c r="C127" s="52"/>
      <c r="D127" s="24" t="s">
        <v>58</v>
      </c>
      <c r="E127" s="1" t="s">
        <v>58</v>
      </c>
      <c r="F127" s="2">
        <v>122</v>
      </c>
      <c r="G127" s="2">
        <v>134</v>
      </c>
      <c r="H127" s="2">
        <f t="shared" si="2"/>
        <v>256</v>
      </c>
      <c r="I127" s="2">
        <v>68</v>
      </c>
      <c r="J127" s="10"/>
      <c r="K127" s="13"/>
    </row>
    <row r="128" spans="2:11" ht="13.5">
      <c r="B128">
        <v>180</v>
      </c>
      <c r="C128" s="52"/>
      <c r="D128" s="42" t="s">
        <v>118</v>
      </c>
      <c r="E128" s="1" t="s">
        <v>59</v>
      </c>
      <c r="F128" s="2">
        <v>39</v>
      </c>
      <c r="G128" s="2">
        <v>43</v>
      </c>
      <c r="H128" s="2">
        <f t="shared" si="2"/>
        <v>82</v>
      </c>
      <c r="I128" s="2">
        <v>29</v>
      </c>
      <c r="J128" s="10"/>
      <c r="K128" s="13"/>
    </row>
    <row r="129" spans="2:11" ht="13.5">
      <c r="B129">
        <v>181</v>
      </c>
      <c r="C129" s="52"/>
      <c r="D129" s="42"/>
      <c r="E129" s="1" t="s">
        <v>60</v>
      </c>
      <c r="F129" s="2">
        <v>35</v>
      </c>
      <c r="G129" s="2">
        <v>46</v>
      </c>
      <c r="H129" s="2">
        <f t="shared" si="2"/>
        <v>81</v>
      </c>
      <c r="I129" s="2">
        <v>30</v>
      </c>
      <c r="J129" s="10"/>
      <c r="K129" s="13"/>
    </row>
    <row r="130" spans="2:11" ht="14.25">
      <c r="B130">
        <v>190</v>
      </c>
      <c r="C130" s="52"/>
      <c r="D130" s="24" t="s">
        <v>61</v>
      </c>
      <c r="E130" s="1" t="s">
        <v>61</v>
      </c>
      <c r="F130" s="2">
        <v>175</v>
      </c>
      <c r="G130" s="2">
        <v>176</v>
      </c>
      <c r="H130" s="2">
        <f t="shared" si="2"/>
        <v>351</v>
      </c>
      <c r="I130" s="2">
        <v>104</v>
      </c>
      <c r="J130" s="10"/>
      <c r="K130" s="13"/>
    </row>
    <row r="131" spans="2:11" ht="13.5">
      <c r="B131">
        <v>200</v>
      </c>
      <c r="C131" s="52"/>
      <c r="D131" s="42" t="s">
        <v>119</v>
      </c>
      <c r="E131" s="1" t="s">
        <v>62</v>
      </c>
      <c r="F131" s="2">
        <v>94</v>
      </c>
      <c r="G131" s="2">
        <v>98</v>
      </c>
      <c r="H131" s="2">
        <f t="shared" si="2"/>
        <v>192</v>
      </c>
      <c r="I131" s="2">
        <v>58</v>
      </c>
      <c r="J131" s="10"/>
      <c r="K131" s="13"/>
    </row>
    <row r="132" spans="2:11" ht="13.5">
      <c r="B132">
        <v>201</v>
      </c>
      <c r="C132" s="52"/>
      <c r="D132" s="42"/>
      <c r="E132" s="1" t="s">
        <v>63</v>
      </c>
      <c r="F132" s="2">
        <v>63</v>
      </c>
      <c r="G132" s="2">
        <v>76</v>
      </c>
      <c r="H132" s="2">
        <f t="shared" si="2"/>
        <v>139</v>
      </c>
      <c r="I132" s="2">
        <v>38</v>
      </c>
      <c r="J132" s="10"/>
      <c r="K132" s="13"/>
    </row>
    <row r="133" spans="2:11" ht="13.5">
      <c r="B133">
        <v>202</v>
      </c>
      <c r="C133" s="52"/>
      <c r="D133" s="42"/>
      <c r="E133" s="1" t="s">
        <v>64</v>
      </c>
      <c r="F133" s="2">
        <v>38</v>
      </c>
      <c r="G133" s="2">
        <v>48</v>
      </c>
      <c r="H133" s="2">
        <f t="shared" si="2"/>
        <v>86</v>
      </c>
      <c r="I133" s="2">
        <v>24</v>
      </c>
      <c r="J133" s="10"/>
      <c r="K133" s="13"/>
    </row>
    <row r="134" spans="2:11" ht="13.5">
      <c r="B134">
        <v>210</v>
      </c>
      <c r="C134" s="52"/>
      <c r="D134" s="42" t="s">
        <v>120</v>
      </c>
      <c r="E134" s="1" t="s">
        <v>65</v>
      </c>
      <c r="F134" s="2">
        <v>110</v>
      </c>
      <c r="G134" s="2">
        <v>96</v>
      </c>
      <c r="H134" s="2">
        <f t="shared" si="2"/>
        <v>206</v>
      </c>
      <c r="I134" s="2">
        <v>85</v>
      </c>
      <c r="J134" s="10"/>
      <c r="K134" s="13"/>
    </row>
    <row r="135" spans="2:11" ht="13.5">
      <c r="B135">
        <v>211</v>
      </c>
      <c r="C135" s="52"/>
      <c r="D135" s="42"/>
      <c r="E135" s="1" t="s">
        <v>66</v>
      </c>
      <c r="F135" s="2">
        <v>215</v>
      </c>
      <c r="G135" s="2">
        <v>206</v>
      </c>
      <c r="H135" s="2">
        <f t="shared" si="2"/>
        <v>421</v>
      </c>
      <c r="I135" s="2">
        <v>180</v>
      </c>
      <c r="J135" s="10"/>
      <c r="K135" s="13"/>
    </row>
    <row r="136" spans="2:11" ht="13.5">
      <c r="B136">
        <v>212</v>
      </c>
      <c r="C136" s="52"/>
      <c r="D136" s="42"/>
      <c r="E136" s="1" t="s">
        <v>67</v>
      </c>
      <c r="F136" s="2">
        <v>60</v>
      </c>
      <c r="G136" s="2">
        <v>62</v>
      </c>
      <c r="H136" s="2">
        <f aca="true" t="shared" si="3" ref="H136:H200">SUM(F136:G136)</f>
        <v>122</v>
      </c>
      <c r="I136" s="2">
        <v>37</v>
      </c>
      <c r="J136" s="10"/>
      <c r="K136" s="13"/>
    </row>
    <row r="137" spans="2:11" ht="13.5">
      <c r="B137">
        <v>213</v>
      </c>
      <c r="C137" s="52"/>
      <c r="D137" s="42"/>
      <c r="E137" s="1" t="s">
        <v>68</v>
      </c>
      <c r="F137" s="2">
        <v>97</v>
      </c>
      <c r="G137" s="2">
        <v>91</v>
      </c>
      <c r="H137" s="2">
        <f t="shared" si="3"/>
        <v>188</v>
      </c>
      <c r="I137" s="2">
        <v>67</v>
      </c>
      <c r="J137" s="10"/>
      <c r="K137" s="13"/>
    </row>
    <row r="138" spans="2:11" ht="13.5">
      <c r="B138">
        <v>214</v>
      </c>
      <c r="C138" s="52"/>
      <c r="D138" s="42"/>
      <c r="E138" s="1" t="s">
        <v>69</v>
      </c>
      <c r="F138" s="2">
        <v>126</v>
      </c>
      <c r="G138" s="2">
        <v>104</v>
      </c>
      <c r="H138" s="2">
        <f t="shared" si="3"/>
        <v>230</v>
      </c>
      <c r="I138" s="2">
        <v>98</v>
      </c>
      <c r="J138" s="10"/>
      <c r="K138" s="13"/>
    </row>
    <row r="139" spans="2:11" ht="13.5">
      <c r="B139">
        <v>215</v>
      </c>
      <c r="C139" s="52"/>
      <c r="D139" s="42"/>
      <c r="E139" s="1" t="s">
        <v>70</v>
      </c>
      <c r="F139" s="2">
        <v>42</v>
      </c>
      <c r="G139" s="2">
        <v>55</v>
      </c>
      <c r="H139" s="2">
        <f t="shared" si="3"/>
        <v>97</v>
      </c>
      <c r="I139" s="2">
        <v>32</v>
      </c>
      <c r="J139" s="10"/>
      <c r="K139" s="13"/>
    </row>
    <row r="140" spans="2:11" ht="13.5">
      <c r="B140">
        <v>216</v>
      </c>
      <c r="C140" s="52"/>
      <c r="D140" s="42"/>
      <c r="E140" s="1" t="s">
        <v>71</v>
      </c>
      <c r="F140" s="2">
        <v>207</v>
      </c>
      <c r="G140" s="2">
        <v>239</v>
      </c>
      <c r="H140" s="2">
        <f t="shared" si="3"/>
        <v>446</v>
      </c>
      <c r="I140" s="2">
        <v>162</v>
      </c>
      <c r="J140" s="10"/>
      <c r="K140" s="13"/>
    </row>
    <row r="141" spans="2:11" ht="13.5">
      <c r="B141">
        <v>220</v>
      </c>
      <c r="C141" s="52"/>
      <c r="D141" s="42" t="s">
        <v>281</v>
      </c>
      <c r="E141" s="1" t="s">
        <v>72</v>
      </c>
      <c r="F141" s="2">
        <v>24</v>
      </c>
      <c r="G141" s="2">
        <v>32</v>
      </c>
      <c r="H141" s="2">
        <f t="shared" si="3"/>
        <v>56</v>
      </c>
      <c r="I141" s="2">
        <v>14</v>
      </c>
      <c r="J141" s="10"/>
      <c r="K141" s="13"/>
    </row>
    <row r="142" spans="2:11" ht="13.5">
      <c r="B142">
        <v>221</v>
      </c>
      <c r="C142" s="52"/>
      <c r="D142" s="42"/>
      <c r="E142" s="1" t="s">
        <v>73</v>
      </c>
      <c r="F142" s="2">
        <v>39</v>
      </c>
      <c r="G142" s="2">
        <v>41</v>
      </c>
      <c r="H142" s="2">
        <f t="shared" si="3"/>
        <v>80</v>
      </c>
      <c r="I142" s="2">
        <v>21</v>
      </c>
      <c r="J142" s="10"/>
      <c r="K142" s="13"/>
    </row>
    <row r="143" spans="2:11" ht="13.5">
      <c r="B143">
        <v>222</v>
      </c>
      <c r="C143" s="52"/>
      <c r="D143" s="42"/>
      <c r="E143" s="1" t="s">
        <v>74</v>
      </c>
      <c r="F143" s="2">
        <v>46</v>
      </c>
      <c r="G143" s="2">
        <v>39</v>
      </c>
      <c r="H143" s="2">
        <f t="shared" si="3"/>
        <v>85</v>
      </c>
      <c r="I143" s="2">
        <v>24</v>
      </c>
      <c r="J143" s="10"/>
      <c r="K143" s="13"/>
    </row>
    <row r="144" spans="2:11" ht="13.5">
      <c r="B144">
        <v>223</v>
      </c>
      <c r="C144" s="52"/>
      <c r="D144" s="42"/>
      <c r="E144" s="1" t="s">
        <v>75</v>
      </c>
      <c r="F144" s="2">
        <v>68</v>
      </c>
      <c r="G144" s="2">
        <v>67</v>
      </c>
      <c r="H144" s="2">
        <f t="shared" si="3"/>
        <v>135</v>
      </c>
      <c r="I144" s="2">
        <v>40</v>
      </c>
      <c r="J144" s="10"/>
      <c r="K144" s="13"/>
    </row>
    <row r="145" spans="2:11" ht="13.5">
      <c r="B145">
        <v>230</v>
      </c>
      <c r="C145" s="52"/>
      <c r="D145" s="42" t="s">
        <v>282</v>
      </c>
      <c r="E145" s="1" t="s">
        <v>76</v>
      </c>
      <c r="F145" s="2">
        <v>72</v>
      </c>
      <c r="G145" s="2">
        <v>80</v>
      </c>
      <c r="H145" s="2">
        <f t="shared" si="3"/>
        <v>152</v>
      </c>
      <c r="I145" s="2">
        <v>54</v>
      </c>
      <c r="J145" s="10"/>
      <c r="K145" s="13"/>
    </row>
    <row r="146" spans="2:11" ht="13.5">
      <c r="B146">
        <v>231</v>
      </c>
      <c r="C146" s="52"/>
      <c r="D146" s="42"/>
      <c r="E146" s="1" t="s">
        <v>77</v>
      </c>
      <c r="F146" s="2">
        <v>91</v>
      </c>
      <c r="G146" s="2">
        <v>107</v>
      </c>
      <c r="H146" s="2">
        <f t="shared" si="3"/>
        <v>198</v>
      </c>
      <c r="I146" s="2">
        <v>56</v>
      </c>
      <c r="J146" s="10"/>
      <c r="K146" s="13"/>
    </row>
    <row r="147" spans="2:11" ht="13.5">
      <c r="B147">
        <v>232</v>
      </c>
      <c r="C147" s="52"/>
      <c r="D147" s="42"/>
      <c r="E147" s="1" t="s">
        <v>78</v>
      </c>
      <c r="F147" s="2">
        <v>32</v>
      </c>
      <c r="G147" s="2">
        <v>38</v>
      </c>
      <c r="H147" s="2">
        <f t="shared" si="3"/>
        <v>70</v>
      </c>
      <c r="I147" s="2">
        <v>27</v>
      </c>
      <c r="J147" s="10"/>
      <c r="K147" s="13"/>
    </row>
    <row r="148" spans="2:11" ht="13.5">
      <c r="B148">
        <v>233</v>
      </c>
      <c r="C148" s="52"/>
      <c r="D148" s="42"/>
      <c r="E148" s="1" t="s">
        <v>79</v>
      </c>
      <c r="F148" s="2">
        <v>59</v>
      </c>
      <c r="G148" s="2">
        <v>64</v>
      </c>
      <c r="H148" s="2">
        <f t="shared" si="3"/>
        <v>123</v>
      </c>
      <c r="I148" s="2">
        <v>38</v>
      </c>
      <c r="J148" s="10"/>
      <c r="K148" s="13"/>
    </row>
    <row r="149" spans="2:11" ht="13.5">
      <c r="B149">
        <v>234</v>
      </c>
      <c r="C149" s="52"/>
      <c r="D149" s="42"/>
      <c r="E149" s="1" t="s">
        <v>80</v>
      </c>
      <c r="F149" s="2">
        <v>76</v>
      </c>
      <c r="G149" s="2">
        <v>80</v>
      </c>
      <c r="H149" s="2">
        <f t="shared" si="3"/>
        <v>156</v>
      </c>
      <c r="I149" s="2">
        <v>60</v>
      </c>
      <c r="J149" s="10"/>
      <c r="K149" s="13"/>
    </row>
    <row r="150" spans="2:11" ht="13.5">
      <c r="B150">
        <v>240</v>
      </c>
      <c r="C150" s="52"/>
      <c r="D150" s="42" t="s">
        <v>283</v>
      </c>
      <c r="E150" s="1" t="s">
        <v>81</v>
      </c>
      <c r="F150" s="2">
        <v>124</v>
      </c>
      <c r="G150" s="2">
        <v>142</v>
      </c>
      <c r="H150" s="2">
        <f t="shared" si="3"/>
        <v>266</v>
      </c>
      <c r="I150" s="2">
        <v>95</v>
      </c>
      <c r="J150" s="10"/>
      <c r="K150" s="13"/>
    </row>
    <row r="151" spans="2:11" ht="13.5">
      <c r="B151">
        <v>241</v>
      </c>
      <c r="C151" s="52"/>
      <c r="D151" s="42"/>
      <c r="E151" s="1" t="s">
        <v>82</v>
      </c>
      <c r="F151" s="2">
        <v>42</v>
      </c>
      <c r="G151" s="2">
        <v>51</v>
      </c>
      <c r="H151" s="2">
        <f t="shared" si="3"/>
        <v>93</v>
      </c>
      <c r="I151" s="2">
        <v>38</v>
      </c>
      <c r="J151" s="10"/>
      <c r="K151" s="13"/>
    </row>
    <row r="152" spans="2:11" ht="13.5">
      <c r="B152">
        <v>242</v>
      </c>
      <c r="C152" s="52"/>
      <c r="D152" s="42"/>
      <c r="E152" s="1" t="s">
        <v>83</v>
      </c>
      <c r="F152" s="2">
        <v>147</v>
      </c>
      <c r="G152" s="2">
        <v>151</v>
      </c>
      <c r="H152" s="2">
        <f t="shared" si="3"/>
        <v>298</v>
      </c>
      <c r="I152" s="2">
        <v>100</v>
      </c>
      <c r="J152" s="10"/>
      <c r="K152" s="13"/>
    </row>
    <row r="153" spans="2:11" ht="13.5">
      <c r="B153">
        <v>243</v>
      </c>
      <c r="C153" s="52"/>
      <c r="D153" s="42"/>
      <c r="E153" s="1" t="s">
        <v>84</v>
      </c>
      <c r="F153" s="2">
        <v>39</v>
      </c>
      <c r="G153" s="2">
        <v>49</v>
      </c>
      <c r="H153" s="2">
        <f t="shared" si="3"/>
        <v>88</v>
      </c>
      <c r="I153" s="2">
        <v>32</v>
      </c>
      <c r="J153" s="10">
        <v>81</v>
      </c>
      <c r="K153" s="13"/>
    </row>
    <row r="154" spans="2:11" ht="13.5">
      <c r="B154">
        <v>244</v>
      </c>
      <c r="C154" s="52"/>
      <c r="D154" s="42"/>
      <c r="E154" s="1" t="s">
        <v>85</v>
      </c>
      <c r="F154" s="2">
        <v>78</v>
      </c>
      <c r="G154" s="2">
        <v>92</v>
      </c>
      <c r="H154" s="2">
        <f t="shared" si="3"/>
        <v>170</v>
      </c>
      <c r="I154" s="2">
        <v>69</v>
      </c>
      <c r="J154" s="10">
        <v>124</v>
      </c>
      <c r="K154" s="13"/>
    </row>
    <row r="155" spans="2:14" ht="13.5">
      <c r="B155">
        <v>245</v>
      </c>
      <c r="C155" s="52"/>
      <c r="D155" s="42"/>
      <c r="E155" s="1" t="s">
        <v>86</v>
      </c>
      <c r="F155" s="2">
        <v>59</v>
      </c>
      <c r="G155" s="2">
        <v>61</v>
      </c>
      <c r="H155" s="2">
        <f t="shared" si="3"/>
        <v>120</v>
      </c>
      <c r="I155" s="2">
        <v>49</v>
      </c>
      <c r="J155" s="10">
        <v>170</v>
      </c>
      <c r="K155" s="13"/>
      <c r="N155" s="40"/>
    </row>
    <row r="156" spans="2:11" ht="13.5">
      <c r="B156">
        <v>246</v>
      </c>
      <c r="C156" s="52"/>
      <c r="D156" s="42"/>
      <c r="E156" s="1" t="s">
        <v>87</v>
      </c>
      <c r="F156" s="2">
        <v>72</v>
      </c>
      <c r="G156" s="2">
        <v>74</v>
      </c>
      <c r="H156" s="2">
        <f t="shared" si="3"/>
        <v>146</v>
      </c>
      <c r="I156" s="2">
        <v>58</v>
      </c>
      <c r="J156" s="11">
        <v>67</v>
      </c>
      <c r="K156" s="14">
        <f>SUM(I121:I156)</f>
        <v>2014</v>
      </c>
    </row>
    <row r="157" spans="3:11" ht="13.5">
      <c r="C157" s="35"/>
      <c r="D157" s="34"/>
      <c r="E157" s="3" t="s">
        <v>217</v>
      </c>
      <c r="F157" s="4">
        <f>SUM(F68:F156)</f>
        <v>5921</v>
      </c>
      <c r="G157" s="4">
        <f>SUM(G68:G156)</f>
        <v>6304</v>
      </c>
      <c r="H157" s="4">
        <f>SUM(H68:H156)</f>
        <v>12225</v>
      </c>
      <c r="I157" s="4">
        <f>SUM(I68:I156)</f>
        <v>4003</v>
      </c>
      <c r="J157" s="18">
        <v>176</v>
      </c>
      <c r="K157" s="18"/>
    </row>
    <row r="158" spans="1:11" ht="13.5">
      <c r="A158">
        <v>40</v>
      </c>
      <c r="B158">
        <v>10</v>
      </c>
      <c r="C158" s="49" t="s">
        <v>298</v>
      </c>
      <c r="D158" s="46" t="s">
        <v>284</v>
      </c>
      <c r="E158" s="1" t="s">
        <v>183</v>
      </c>
      <c r="F158" s="2">
        <v>70</v>
      </c>
      <c r="G158" s="2">
        <v>87</v>
      </c>
      <c r="H158" s="2">
        <f t="shared" si="3"/>
        <v>157</v>
      </c>
      <c r="I158" s="2">
        <v>49</v>
      </c>
      <c r="J158" s="10">
        <v>158</v>
      </c>
      <c r="K158" s="13"/>
    </row>
    <row r="159" spans="2:11" ht="13.5">
      <c r="B159">
        <v>11</v>
      </c>
      <c r="C159" s="50"/>
      <c r="D159" s="48"/>
      <c r="E159" s="1" t="s">
        <v>184</v>
      </c>
      <c r="F159" s="2">
        <v>119</v>
      </c>
      <c r="G159" s="2">
        <v>129</v>
      </c>
      <c r="H159" s="2">
        <f t="shared" si="3"/>
        <v>248</v>
      </c>
      <c r="I159" s="2">
        <v>72</v>
      </c>
      <c r="J159" s="10">
        <v>15</v>
      </c>
      <c r="K159" s="13"/>
    </row>
    <row r="160" spans="2:11" ht="14.25">
      <c r="B160">
        <v>12</v>
      </c>
      <c r="C160" s="50"/>
      <c r="D160" s="38" t="s">
        <v>309</v>
      </c>
      <c r="E160" s="1" t="s">
        <v>309</v>
      </c>
      <c r="F160" s="2">
        <v>163</v>
      </c>
      <c r="G160" s="2">
        <v>173</v>
      </c>
      <c r="H160" s="2">
        <f t="shared" si="3"/>
        <v>336</v>
      </c>
      <c r="I160" s="2">
        <v>91</v>
      </c>
      <c r="J160" s="10">
        <v>36</v>
      </c>
      <c r="K160" s="13"/>
    </row>
    <row r="161" spans="2:11" ht="14.25">
      <c r="B161">
        <v>20</v>
      </c>
      <c r="C161" s="50"/>
      <c r="D161" s="24" t="s">
        <v>285</v>
      </c>
      <c r="E161" s="1" t="s">
        <v>185</v>
      </c>
      <c r="F161" s="2">
        <v>56</v>
      </c>
      <c r="G161" s="2">
        <v>71</v>
      </c>
      <c r="H161" s="2">
        <f t="shared" si="3"/>
        <v>127</v>
      </c>
      <c r="I161" s="2">
        <v>47</v>
      </c>
      <c r="J161" s="10">
        <v>143</v>
      </c>
      <c r="K161" s="13"/>
    </row>
    <row r="162" spans="2:11" ht="13.5">
      <c r="B162">
        <v>30</v>
      </c>
      <c r="C162" s="50"/>
      <c r="D162" s="1" t="s">
        <v>186</v>
      </c>
      <c r="E162" s="1" t="s">
        <v>186</v>
      </c>
      <c r="F162" s="2">
        <v>171</v>
      </c>
      <c r="G162" s="2">
        <v>188</v>
      </c>
      <c r="H162" s="2">
        <f t="shared" si="3"/>
        <v>359</v>
      </c>
      <c r="I162" s="2">
        <v>104</v>
      </c>
      <c r="J162" s="10">
        <v>196</v>
      </c>
      <c r="K162" s="13"/>
    </row>
    <row r="163" spans="2:11" ht="13.5">
      <c r="B163">
        <v>31</v>
      </c>
      <c r="C163" s="50"/>
      <c r="D163" s="1" t="s">
        <v>187</v>
      </c>
      <c r="E163" s="1" t="s">
        <v>187</v>
      </c>
      <c r="F163" s="2">
        <v>171</v>
      </c>
      <c r="G163" s="2">
        <v>168</v>
      </c>
      <c r="H163" s="2">
        <f t="shared" si="3"/>
        <v>339</v>
      </c>
      <c r="I163" s="2">
        <v>112</v>
      </c>
      <c r="J163" s="10">
        <v>75</v>
      </c>
      <c r="K163" s="13"/>
    </row>
    <row r="164" spans="2:11" ht="14.25">
      <c r="B164">
        <v>32</v>
      </c>
      <c r="C164" s="50"/>
      <c r="D164" s="24" t="s">
        <v>304</v>
      </c>
      <c r="E164" s="1" t="s">
        <v>304</v>
      </c>
      <c r="F164" s="2">
        <v>20</v>
      </c>
      <c r="G164" s="2">
        <v>7</v>
      </c>
      <c r="H164" s="2">
        <f t="shared" si="3"/>
        <v>27</v>
      </c>
      <c r="I164" s="2">
        <v>15</v>
      </c>
      <c r="J164" s="10">
        <v>456</v>
      </c>
      <c r="K164" s="13"/>
    </row>
    <row r="165" spans="2:11" ht="14.25">
      <c r="B165">
        <v>33</v>
      </c>
      <c r="C165" s="50"/>
      <c r="D165" s="24" t="s">
        <v>188</v>
      </c>
      <c r="E165" s="1" t="s">
        <v>188</v>
      </c>
      <c r="F165" s="2">
        <v>219</v>
      </c>
      <c r="G165" s="2">
        <v>31</v>
      </c>
      <c r="H165" s="2">
        <f>SUM(F165:G165)</f>
        <v>250</v>
      </c>
      <c r="I165" s="2">
        <v>1</v>
      </c>
      <c r="J165" s="10">
        <v>66</v>
      </c>
      <c r="K165" s="13"/>
    </row>
    <row r="166" spans="2:11" ht="14.25">
      <c r="B166">
        <v>40</v>
      </c>
      <c r="C166" s="50"/>
      <c r="D166" s="24" t="s">
        <v>189</v>
      </c>
      <c r="E166" s="1" t="s">
        <v>189</v>
      </c>
      <c r="F166" s="2">
        <v>159</v>
      </c>
      <c r="G166" s="2">
        <v>147</v>
      </c>
      <c r="H166" s="2">
        <f t="shared" si="3"/>
        <v>306</v>
      </c>
      <c r="I166" s="2">
        <v>114</v>
      </c>
      <c r="J166" s="10">
        <v>356</v>
      </c>
      <c r="K166" s="13"/>
    </row>
    <row r="167" spans="2:11" ht="14.25">
      <c r="B167">
        <v>50</v>
      </c>
      <c r="C167" s="50"/>
      <c r="D167" s="24" t="s">
        <v>190</v>
      </c>
      <c r="E167" s="1" t="s">
        <v>190</v>
      </c>
      <c r="F167" s="2">
        <v>222</v>
      </c>
      <c r="G167" s="2">
        <v>204</v>
      </c>
      <c r="H167" s="2">
        <f t="shared" si="3"/>
        <v>426</v>
      </c>
      <c r="I167" s="2">
        <v>171</v>
      </c>
      <c r="J167" s="10">
        <v>317</v>
      </c>
      <c r="K167" s="13"/>
    </row>
    <row r="168" spans="2:11" ht="14.25">
      <c r="B168">
        <v>60</v>
      </c>
      <c r="C168" s="50"/>
      <c r="D168" s="24" t="s">
        <v>191</v>
      </c>
      <c r="E168" s="1" t="s">
        <v>191</v>
      </c>
      <c r="F168" s="2">
        <v>47</v>
      </c>
      <c r="G168" s="2">
        <v>71</v>
      </c>
      <c r="H168" s="2">
        <f t="shared" si="3"/>
        <v>118</v>
      </c>
      <c r="I168" s="2">
        <v>46</v>
      </c>
      <c r="J168" s="10">
        <v>343</v>
      </c>
      <c r="K168" s="13"/>
    </row>
    <row r="169" spans="2:11" ht="14.25">
      <c r="B169">
        <v>70</v>
      </c>
      <c r="C169" s="50"/>
      <c r="D169" s="24" t="s">
        <v>192</v>
      </c>
      <c r="E169" s="1" t="s">
        <v>192</v>
      </c>
      <c r="F169" s="2">
        <v>476</v>
      </c>
      <c r="G169" s="2">
        <v>483</v>
      </c>
      <c r="H169" s="2">
        <f t="shared" si="3"/>
        <v>959</v>
      </c>
      <c r="I169" s="2">
        <v>340</v>
      </c>
      <c r="J169" s="10">
        <v>66</v>
      </c>
      <c r="K169" s="13"/>
    </row>
    <row r="170" spans="2:11" ht="14.25">
      <c r="B170">
        <v>71</v>
      </c>
      <c r="C170" s="50"/>
      <c r="D170" s="24" t="s">
        <v>300</v>
      </c>
      <c r="E170" s="1" t="s">
        <v>300</v>
      </c>
      <c r="F170" s="2">
        <v>102</v>
      </c>
      <c r="G170" s="2">
        <v>86</v>
      </c>
      <c r="H170" s="2">
        <f>SUM(F170:G170)</f>
        <v>188</v>
      </c>
      <c r="I170" s="2">
        <v>48</v>
      </c>
      <c r="J170" s="10">
        <v>146</v>
      </c>
      <c r="K170" s="13"/>
    </row>
    <row r="171" spans="2:11" ht="14.25">
      <c r="B171">
        <v>80</v>
      </c>
      <c r="C171" s="50"/>
      <c r="D171" s="24" t="s">
        <v>80</v>
      </c>
      <c r="E171" s="1" t="s">
        <v>80</v>
      </c>
      <c r="F171" s="2">
        <v>381</v>
      </c>
      <c r="G171" s="2">
        <v>386</v>
      </c>
      <c r="H171" s="2">
        <f t="shared" si="3"/>
        <v>767</v>
      </c>
      <c r="I171" s="2">
        <v>244</v>
      </c>
      <c r="J171" s="10">
        <v>221</v>
      </c>
      <c r="K171" s="13"/>
    </row>
    <row r="172" spans="2:11" ht="14.25">
      <c r="B172">
        <v>90</v>
      </c>
      <c r="C172" s="50"/>
      <c r="D172" s="24" t="s">
        <v>193</v>
      </c>
      <c r="E172" s="1" t="s">
        <v>193</v>
      </c>
      <c r="F172" s="2">
        <v>315</v>
      </c>
      <c r="G172" s="2">
        <v>330</v>
      </c>
      <c r="H172" s="2">
        <f t="shared" si="3"/>
        <v>645</v>
      </c>
      <c r="I172" s="2">
        <v>220</v>
      </c>
      <c r="J172" s="10">
        <v>72</v>
      </c>
      <c r="K172" s="13"/>
    </row>
    <row r="173" spans="2:11" ht="14.25">
      <c r="B173">
        <v>100</v>
      </c>
      <c r="C173" s="50"/>
      <c r="D173" s="24" t="s">
        <v>194</v>
      </c>
      <c r="E173" s="1" t="s">
        <v>194</v>
      </c>
      <c r="F173" s="2">
        <v>347</v>
      </c>
      <c r="G173" s="2">
        <v>371</v>
      </c>
      <c r="H173" s="2">
        <f t="shared" si="3"/>
        <v>718</v>
      </c>
      <c r="I173" s="2">
        <v>223</v>
      </c>
      <c r="J173" s="10">
        <v>199</v>
      </c>
      <c r="K173" s="13"/>
    </row>
    <row r="174" spans="2:11" ht="14.25">
      <c r="B174">
        <v>110</v>
      </c>
      <c r="C174" s="50"/>
      <c r="D174" s="24" t="s">
        <v>195</v>
      </c>
      <c r="E174" s="1" t="s">
        <v>195</v>
      </c>
      <c r="F174" s="2">
        <v>89</v>
      </c>
      <c r="G174" s="2">
        <v>89</v>
      </c>
      <c r="H174" s="2">
        <f t="shared" si="3"/>
        <v>178</v>
      </c>
      <c r="I174" s="2">
        <v>62</v>
      </c>
      <c r="J174" s="10">
        <v>129</v>
      </c>
      <c r="K174" s="13"/>
    </row>
    <row r="175" spans="2:11" ht="14.25">
      <c r="B175">
        <v>120</v>
      </c>
      <c r="C175" s="50"/>
      <c r="D175" s="38" t="s">
        <v>310</v>
      </c>
      <c r="E175" s="1" t="s">
        <v>306</v>
      </c>
      <c r="F175" s="2">
        <v>130</v>
      </c>
      <c r="G175" s="2">
        <v>132</v>
      </c>
      <c r="H175" s="2">
        <f t="shared" si="3"/>
        <v>262</v>
      </c>
      <c r="I175" s="2">
        <v>81</v>
      </c>
      <c r="J175" s="10">
        <v>56</v>
      </c>
      <c r="K175" s="13"/>
    </row>
    <row r="176" spans="2:11" ht="13.5">
      <c r="B176">
        <v>121</v>
      </c>
      <c r="C176" s="50"/>
      <c r="D176" s="46" t="s">
        <v>286</v>
      </c>
      <c r="E176" s="1" t="s">
        <v>307</v>
      </c>
      <c r="F176" s="2">
        <v>178</v>
      </c>
      <c r="G176" s="2">
        <v>220</v>
      </c>
      <c r="H176" s="2">
        <f t="shared" si="3"/>
        <v>398</v>
      </c>
      <c r="I176" s="2">
        <v>136</v>
      </c>
      <c r="J176" s="10">
        <v>377</v>
      </c>
      <c r="K176" s="13"/>
    </row>
    <row r="177" spans="2:11" ht="13.5">
      <c r="B177">
        <v>122</v>
      </c>
      <c r="C177" s="50"/>
      <c r="D177" s="48"/>
      <c r="E177" s="1" t="s">
        <v>262</v>
      </c>
      <c r="F177" s="2">
        <v>65</v>
      </c>
      <c r="G177" s="2">
        <v>66</v>
      </c>
      <c r="H177" s="2">
        <f t="shared" si="3"/>
        <v>131</v>
      </c>
      <c r="I177" s="2">
        <v>46</v>
      </c>
      <c r="J177" s="10">
        <v>8</v>
      </c>
      <c r="K177" s="13"/>
    </row>
    <row r="178" spans="2:11" ht="13.5">
      <c r="B178">
        <v>130</v>
      </c>
      <c r="C178" s="50"/>
      <c r="D178" s="42" t="s">
        <v>287</v>
      </c>
      <c r="E178" s="1" t="s">
        <v>196</v>
      </c>
      <c r="F178" s="2">
        <v>227</v>
      </c>
      <c r="G178" s="2">
        <v>251</v>
      </c>
      <c r="H178" s="2">
        <f t="shared" si="3"/>
        <v>478</v>
      </c>
      <c r="I178" s="2">
        <v>141</v>
      </c>
      <c r="J178" s="10">
        <v>13</v>
      </c>
      <c r="K178" s="13"/>
    </row>
    <row r="179" spans="2:11" ht="13.5">
      <c r="B179">
        <v>131</v>
      </c>
      <c r="C179" s="50"/>
      <c r="D179" s="42"/>
      <c r="E179" s="1" t="s">
        <v>197</v>
      </c>
      <c r="F179" s="2">
        <v>114</v>
      </c>
      <c r="G179" s="2">
        <v>118</v>
      </c>
      <c r="H179" s="2">
        <f t="shared" si="3"/>
        <v>232</v>
      </c>
      <c r="I179" s="2">
        <v>67</v>
      </c>
      <c r="J179" s="10">
        <v>146</v>
      </c>
      <c r="K179" s="13"/>
    </row>
    <row r="180" spans="2:11" ht="14.25">
      <c r="B180">
        <v>140</v>
      </c>
      <c r="C180" s="50"/>
      <c r="D180" s="24" t="s">
        <v>198</v>
      </c>
      <c r="E180" s="1" t="s">
        <v>198</v>
      </c>
      <c r="F180" s="2">
        <v>54</v>
      </c>
      <c r="G180" s="2">
        <v>61</v>
      </c>
      <c r="H180" s="2">
        <f t="shared" si="3"/>
        <v>115</v>
      </c>
      <c r="I180" s="2">
        <v>33</v>
      </c>
      <c r="J180" s="10">
        <v>85</v>
      </c>
      <c r="K180" s="13"/>
    </row>
    <row r="181" spans="2:11" ht="14.25">
      <c r="B181">
        <v>150</v>
      </c>
      <c r="C181" s="50"/>
      <c r="D181" s="24" t="s">
        <v>101</v>
      </c>
      <c r="E181" s="1" t="s">
        <v>101</v>
      </c>
      <c r="F181" s="2">
        <v>383</v>
      </c>
      <c r="G181" s="2">
        <v>405</v>
      </c>
      <c r="H181" s="2">
        <f t="shared" si="3"/>
        <v>788</v>
      </c>
      <c r="I181" s="2">
        <v>279</v>
      </c>
      <c r="J181" s="10">
        <v>71</v>
      </c>
      <c r="K181" s="13"/>
    </row>
    <row r="182" spans="2:11" ht="14.25">
      <c r="B182">
        <v>160</v>
      </c>
      <c r="C182" s="50"/>
      <c r="D182" s="24" t="s">
        <v>199</v>
      </c>
      <c r="E182" s="1" t="s">
        <v>199</v>
      </c>
      <c r="F182" s="2">
        <v>28</v>
      </c>
      <c r="G182" s="2">
        <v>11</v>
      </c>
      <c r="H182" s="2">
        <f t="shared" si="3"/>
        <v>39</v>
      </c>
      <c r="I182" s="2">
        <v>23</v>
      </c>
      <c r="J182" s="10">
        <v>93</v>
      </c>
      <c r="K182" s="13"/>
    </row>
    <row r="183" spans="2:11" ht="14.25">
      <c r="B183">
        <v>170</v>
      </c>
      <c r="C183" s="50"/>
      <c r="D183" s="24" t="s">
        <v>200</v>
      </c>
      <c r="E183" s="1" t="s">
        <v>200</v>
      </c>
      <c r="F183" s="2">
        <v>18</v>
      </c>
      <c r="G183" s="2">
        <v>12</v>
      </c>
      <c r="H183" s="2">
        <f t="shared" si="3"/>
        <v>30</v>
      </c>
      <c r="I183" s="2">
        <v>18</v>
      </c>
      <c r="J183" s="10">
        <v>111</v>
      </c>
      <c r="K183" s="13"/>
    </row>
    <row r="184" spans="2:11" ht="13.5">
      <c r="B184">
        <v>180</v>
      </c>
      <c r="C184" s="50"/>
      <c r="D184" s="41" t="s">
        <v>102</v>
      </c>
      <c r="E184" s="1" t="s">
        <v>201</v>
      </c>
      <c r="F184" s="2">
        <v>129</v>
      </c>
      <c r="G184" s="2">
        <v>146</v>
      </c>
      <c r="H184" s="2">
        <f t="shared" si="3"/>
        <v>275</v>
      </c>
      <c r="I184" s="2">
        <v>86</v>
      </c>
      <c r="J184" s="10">
        <v>164</v>
      </c>
      <c r="K184" s="13"/>
    </row>
    <row r="185" spans="2:11" ht="13.5">
      <c r="B185">
        <v>181</v>
      </c>
      <c r="C185" s="50"/>
      <c r="D185" s="42"/>
      <c r="E185" s="1" t="s">
        <v>202</v>
      </c>
      <c r="F185" s="2">
        <v>114</v>
      </c>
      <c r="G185" s="2">
        <v>104</v>
      </c>
      <c r="H185" s="2">
        <f t="shared" si="3"/>
        <v>218</v>
      </c>
      <c r="I185" s="2">
        <v>62</v>
      </c>
      <c r="J185" s="10">
        <v>296</v>
      </c>
      <c r="K185" s="13"/>
    </row>
    <row r="186" spans="2:11" ht="13.5">
      <c r="B186">
        <v>182</v>
      </c>
      <c r="C186" s="50"/>
      <c r="D186" s="42"/>
      <c r="E186" s="1" t="s">
        <v>203</v>
      </c>
      <c r="F186" s="2">
        <v>73</v>
      </c>
      <c r="G186" s="2">
        <v>73</v>
      </c>
      <c r="H186" s="2">
        <f t="shared" si="3"/>
        <v>146</v>
      </c>
      <c r="I186" s="2">
        <v>41</v>
      </c>
      <c r="J186" s="10">
        <v>81</v>
      </c>
      <c r="K186" s="13"/>
    </row>
    <row r="187" spans="2:11" ht="13.5">
      <c r="B187">
        <v>183</v>
      </c>
      <c r="C187" s="51"/>
      <c r="D187" s="42"/>
      <c r="E187" s="1" t="s">
        <v>204</v>
      </c>
      <c r="F187" s="2">
        <v>90</v>
      </c>
      <c r="G187" s="2">
        <v>80</v>
      </c>
      <c r="H187" s="2">
        <f t="shared" si="3"/>
        <v>170</v>
      </c>
      <c r="I187" s="2">
        <v>54</v>
      </c>
      <c r="J187" s="10">
        <v>219</v>
      </c>
      <c r="K187" s="13"/>
    </row>
    <row r="188" spans="2:11" ht="14.25">
      <c r="B188">
        <v>190</v>
      </c>
      <c r="C188" s="49" t="s">
        <v>299</v>
      </c>
      <c r="D188" s="24" t="s">
        <v>205</v>
      </c>
      <c r="E188" s="1" t="s">
        <v>205</v>
      </c>
      <c r="F188" s="2">
        <v>100</v>
      </c>
      <c r="G188" s="2">
        <v>108</v>
      </c>
      <c r="H188" s="2">
        <f t="shared" si="3"/>
        <v>208</v>
      </c>
      <c r="I188" s="2">
        <v>66</v>
      </c>
      <c r="J188" s="11">
        <v>297</v>
      </c>
      <c r="K188" s="14">
        <f>SUM(I158:I188)</f>
        <v>3092</v>
      </c>
    </row>
    <row r="189" spans="2:11" ht="14.25">
      <c r="B189">
        <v>200</v>
      </c>
      <c r="C189" s="50"/>
      <c r="D189" s="24" t="s">
        <v>223</v>
      </c>
      <c r="E189" s="1" t="s">
        <v>223</v>
      </c>
      <c r="F189" s="2">
        <v>152</v>
      </c>
      <c r="G189" s="2">
        <v>161</v>
      </c>
      <c r="H189" s="2">
        <f t="shared" si="3"/>
        <v>313</v>
      </c>
      <c r="I189" s="2">
        <v>90</v>
      </c>
      <c r="J189" s="16">
        <v>127</v>
      </c>
      <c r="K189" s="17"/>
    </row>
    <row r="190" spans="2:11" ht="14.25">
      <c r="B190">
        <v>210</v>
      </c>
      <c r="C190" s="50"/>
      <c r="D190" s="24" t="s">
        <v>206</v>
      </c>
      <c r="E190" s="1" t="s">
        <v>206</v>
      </c>
      <c r="F190" s="2">
        <v>315</v>
      </c>
      <c r="G190" s="2">
        <v>314</v>
      </c>
      <c r="H190" s="2">
        <f t="shared" si="3"/>
        <v>629</v>
      </c>
      <c r="I190" s="2">
        <v>217</v>
      </c>
      <c r="J190" s="10">
        <v>140</v>
      </c>
      <c r="K190" s="13"/>
    </row>
    <row r="191" spans="2:11" ht="14.25">
      <c r="B191">
        <v>220</v>
      </c>
      <c r="C191" s="50"/>
      <c r="D191" s="24" t="s">
        <v>108</v>
      </c>
      <c r="E191" s="1" t="s">
        <v>108</v>
      </c>
      <c r="F191" s="2">
        <v>93</v>
      </c>
      <c r="G191" s="2">
        <v>88</v>
      </c>
      <c r="H191" s="2">
        <f t="shared" si="3"/>
        <v>181</v>
      </c>
      <c r="I191" s="2">
        <v>64</v>
      </c>
      <c r="J191" s="10">
        <v>141</v>
      </c>
      <c r="K191" s="13"/>
    </row>
    <row r="192" spans="2:11" ht="14.25">
      <c r="B192">
        <v>230</v>
      </c>
      <c r="C192" s="50"/>
      <c r="D192" s="24" t="s">
        <v>207</v>
      </c>
      <c r="E192" s="1" t="s">
        <v>207</v>
      </c>
      <c r="F192" s="2">
        <v>210</v>
      </c>
      <c r="G192" s="2">
        <v>219</v>
      </c>
      <c r="H192" s="2">
        <f t="shared" si="3"/>
        <v>429</v>
      </c>
      <c r="I192" s="2">
        <v>130</v>
      </c>
      <c r="J192" s="10">
        <v>104</v>
      </c>
      <c r="K192" s="13"/>
    </row>
    <row r="193" spans="2:11" ht="14.25">
      <c r="B193">
        <v>240</v>
      </c>
      <c r="C193" s="50"/>
      <c r="D193" s="24" t="s">
        <v>208</v>
      </c>
      <c r="E193" s="1" t="s">
        <v>208</v>
      </c>
      <c r="F193" s="2">
        <v>301</v>
      </c>
      <c r="G193" s="2">
        <v>331</v>
      </c>
      <c r="H193" s="2">
        <f t="shared" si="3"/>
        <v>632</v>
      </c>
      <c r="I193" s="2">
        <v>218</v>
      </c>
      <c r="J193" s="10">
        <v>146</v>
      </c>
      <c r="K193" s="13"/>
    </row>
    <row r="194" spans="2:11" ht="14.25">
      <c r="B194">
        <v>250</v>
      </c>
      <c r="C194" s="50"/>
      <c r="D194" s="24" t="s">
        <v>209</v>
      </c>
      <c r="E194" s="1" t="s">
        <v>209</v>
      </c>
      <c r="F194" s="2">
        <v>125</v>
      </c>
      <c r="G194" s="2">
        <v>133</v>
      </c>
      <c r="H194" s="2">
        <f t="shared" si="3"/>
        <v>258</v>
      </c>
      <c r="I194" s="2">
        <v>83</v>
      </c>
      <c r="J194" s="10">
        <v>165</v>
      </c>
      <c r="K194" s="13"/>
    </row>
    <row r="195" spans="2:11" ht="14.25">
      <c r="B195">
        <v>260</v>
      </c>
      <c r="C195" s="50"/>
      <c r="D195" s="24" t="s">
        <v>105</v>
      </c>
      <c r="E195" s="1" t="s">
        <v>105</v>
      </c>
      <c r="F195" s="2">
        <v>141</v>
      </c>
      <c r="G195" s="2">
        <v>133</v>
      </c>
      <c r="H195" s="2">
        <f t="shared" si="3"/>
        <v>274</v>
      </c>
      <c r="I195" s="2">
        <v>79</v>
      </c>
      <c r="J195" s="10">
        <v>82</v>
      </c>
      <c r="K195" s="13"/>
    </row>
    <row r="196" spans="2:11" ht="14.25">
      <c r="B196">
        <v>270</v>
      </c>
      <c r="C196" s="50"/>
      <c r="D196" s="24" t="s">
        <v>106</v>
      </c>
      <c r="E196" s="1" t="s">
        <v>106</v>
      </c>
      <c r="F196" s="2">
        <v>150</v>
      </c>
      <c r="G196" s="2">
        <v>139</v>
      </c>
      <c r="H196" s="2">
        <f t="shared" si="3"/>
        <v>289</v>
      </c>
      <c r="I196" s="2">
        <v>90</v>
      </c>
      <c r="J196" s="10">
        <v>128</v>
      </c>
      <c r="K196" s="13"/>
    </row>
    <row r="197" spans="2:11" ht="14.25">
      <c r="B197">
        <v>280</v>
      </c>
      <c r="C197" s="50"/>
      <c r="D197" s="24" t="s">
        <v>210</v>
      </c>
      <c r="E197" s="1" t="s">
        <v>210</v>
      </c>
      <c r="F197" s="2">
        <v>80</v>
      </c>
      <c r="G197" s="2">
        <v>98</v>
      </c>
      <c r="H197" s="2">
        <f t="shared" si="3"/>
        <v>178</v>
      </c>
      <c r="I197" s="2">
        <v>64</v>
      </c>
      <c r="J197" s="10"/>
      <c r="K197" s="13"/>
    </row>
    <row r="198" spans="2:11" ht="14.25">
      <c r="B198">
        <v>290</v>
      </c>
      <c r="C198" s="50"/>
      <c r="D198" s="24" t="s">
        <v>211</v>
      </c>
      <c r="E198" s="1" t="s">
        <v>211</v>
      </c>
      <c r="F198" s="2">
        <v>119</v>
      </c>
      <c r="G198" s="2">
        <v>140</v>
      </c>
      <c r="H198" s="2">
        <f t="shared" si="3"/>
        <v>259</v>
      </c>
      <c r="I198" s="2">
        <v>81</v>
      </c>
      <c r="J198" s="10"/>
      <c r="K198" s="13"/>
    </row>
    <row r="199" spans="2:11" ht="14.25">
      <c r="B199">
        <v>300</v>
      </c>
      <c r="C199" s="50"/>
      <c r="D199" s="24" t="s">
        <v>107</v>
      </c>
      <c r="E199" s="1" t="s">
        <v>107</v>
      </c>
      <c r="F199" s="2">
        <v>137</v>
      </c>
      <c r="G199" s="2">
        <v>168</v>
      </c>
      <c r="H199" s="2">
        <f t="shared" si="3"/>
        <v>305</v>
      </c>
      <c r="I199" s="2">
        <v>89</v>
      </c>
      <c r="J199" s="10"/>
      <c r="K199" s="13"/>
    </row>
    <row r="200" spans="2:11" ht="14.25">
      <c r="B200">
        <v>310</v>
      </c>
      <c r="C200" s="50"/>
      <c r="D200" s="24" t="s">
        <v>212</v>
      </c>
      <c r="E200" s="1" t="s">
        <v>212</v>
      </c>
      <c r="F200" s="2">
        <v>53</v>
      </c>
      <c r="G200" s="2">
        <v>76</v>
      </c>
      <c r="H200" s="2">
        <f t="shared" si="3"/>
        <v>129</v>
      </c>
      <c r="I200" s="2">
        <v>48</v>
      </c>
      <c r="J200" s="10" t="s">
        <v>269</v>
      </c>
      <c r="K200" s="13"/>
    </row>
    <row r="201" spans="2:11" ht="14.25">
      <c r="B201">
        <v>320</v>
      </c>
      <c r="C201" s="51"/>
      <c r="D201" s="24" t="s">
        <v>213</v>
      </c>
      <c r="E201" s="1" t="s">
        <v>213</v>
      </c>
      <c r="F201" s="2">
        <v>101</v>
      </c>
      <c r="G201" s="2">
        <v>120</v>
      </c>
      <c r="H201" s="2">
        <f>SUM(F201:G201)</f>
        <v>221</v>
      </c>
      <c r="I201" s="2">
        <v>81</v>
      </c>
      <c r="J201" s="12">
        <f>SUM(H189:H201)</f>
        <v>4097</v>
      </c>
      <c r="K201" s="15">
        <f>SUM(I189:I201)</f>
        <v>1334</v>
      </c>
    </row>
    <row r="202" spans="3:9" ht="13.5">
      <c r="C202" s="16"/>
      <c r="D202" s="31"/>
      <c r="E202" s="3" t="s">
        <v>218</v>
      </c>
      <c r="F202" s="4">
        <f>SUM(F158:F201)</f>
        <v>6807</v>
      </c>
      <c r="G202" s="4">
        <f>SUM(G158:G201)</f>
        <v>6928</v>
      </c>
      <c r="H202" s="4">
        <f>SUM(H158:H201)</f>
        <v>13735</v>
      </c>
      <c r="I202" s="4">
        <f>SUM(I158:I201)</f>
        <v>4426</v>
      </c>
    </row>
    <row r="203" spans="3:9" ht="13.5">
      <c r="C203" s="32"/>
      <c r="D203" s="33"/>
      <c r="E203" s="5" t="s">
        <v>219</v>
      </c>
      <c r="F203" s="6">
        <f>SUM(F202,F157,F67,F35)</f>
        <v>17381</v>
      </c>
      <c r="G203" s="6">
        <f>SUM(G202,G157,G67,G35)</f>
        <v>18252</v>
      </c>
      <c r="H203" s="6">
        <f>SUM(H202,H157,H67,H35)</f>
        <v>35633</v>
      </c>
      <c r="I203" s="6">
        <f>SUM(I202,I157,I67,I35)</f>
        <v>12014</v>
      </c>
    </row>
    <row r="204" ht="13.5">
      <c r="I204" s="21"/>
    </row>
    <row r="205" ht="13.5">
      <c r="I205" s="21"/>
    </row>
    <row r="206" ht="13.5">
      <c r="I206" s="21"/>
    </row>
    <row r="207" ht="13.5">
      <c r="I207" s="21"/>
    </row>
    <row r="208" ht="13.5">
      <c r="I208" s="21"/>
    </row>
    <row r="209" ht="13.5">
      <c r="I209" s="21"/>
    </row>
    <row r="210" ht="13.5">
      <c r="I210" s="21"/>
    </row>
    <row r="211" ht="13.5">
      <c r="I211" s="21"/>
    </row>
    <row r="212" ht="13.5">
      <c r="I212" s="21"/>
    </row>
    <row r="213" ht="13.5">
      <c r="I213" s="21"/>
    </row>
    <row r="214" ht="13.5">
      <c r="I214" s="21"/>
    </row>
    <row r="215" ht="13.5">
      <c r="I215" s="21"/>
    </row>
    <row r="216" ht="13.5">
      <c r="I216" s="21"/>
    </row>
    <row r="217" ht="13.5">
      <c r="I217" s="21"/>
    </row>
    <row r="218" ht="13.5">
      <c r="I218" s="21"/>
    </row>
    <row r="219" ht="13.5">
      <c r="I219" s="21"/>
    </row>
    <row r="220" ht="13.5">
      <c r="I220" s="21"/>
    </row>
    <row r="221" ht="13.5">
      <c r="I221" s="21"/>
    </row>
    <row r="222" ht="13.5">
      <c r="I222" s="21"/>
    </row>
    <row r="223" ht="13.5">
      <c r="I223" s="21"/>
    </row>
    <row r="224" ht="13.5">
      <c r="I224" s="21"/>
    </row>
    <row r="225" ht="13.5">
      <c r="I225" s="21"/>
    </row>
    <row r="226" ht="13.5">
      <c r="I226" s="21"/>
    </row>
    <row r="227" ht="13.5">
      <c r="I227" s="21"/>
    </row>
    <row r="228" ht="13.5">
      <c r="I228" s="21"/>
    </row>
    <row r="229" ht="13.5">
      <c r="I229" s="21"/>
    </row>
    <row r="230" ht="13.5">
      <c r="I230" s="21"/>
    </row>
    <row r="231" ht="13.5">
      <c r="I231" s="21"/>
    </row>
    <row r="232" ht="13.5">
      <c r="I232" s="21"/>
    </row>
    <row r="233" ht="13.5">
      <c r="I233" s="21"/>
    </row>
    <row r="234" ht="13.5">
      <c r="I234" s="21"/>
    </row>
    <row r="235" ht="13.5">
      <c r="I235" s="21"/>
    </row>
    <row r="236" ht="13.5">
      <c r="I236" s="21"/>
    </row>
    <row r="237" ht="13.5">
      <c r="I237" s="21"/>
    </row>
    <row r="238" ht="13.5">
      <c r="I238" s="21"/>
    </row>
    <row r="239" ht="13.5">
      <c r="I239" s="21"/>
    </row>
    <row r="240" ht="13.5">
      <c r="I240" s="21"/>
    </row>
    <row r="241" ht="13.5">
      <c r="I241" s="21"/>
    </row>
    <row r="242" ht="13.5">
      <c r="I242" s="21"/>
    </row>
    <row r="243" ht="13.5">
      <c r="I243" s="21"/>
    </row>
    <row r="244" ht="13.5">
      <c r="I244" s="21"/>
    </row>
    <row r="245" ht="13.5">
      <c r="I245" s="21"/>
    </row>
    <row r="246" ht="13.5">
      <c r="I246" s="21"/>
    </row>
    <row r="247" ht="13.5">
      <c r="I247" s="21"/>
    </row>
    <row r="248" ht="13.5">
      <c r="I248" s="21"/>
    </row>
    <row r="249" ht="13.5">
      <c r="I249" s="21"/>
    </row>
    <row r="250" ht="13.5">
      <c r="I250" s="21"/>
    </row>
    <row r="251" ht="13.5">
      <c r="I251" s="21"/>
    </row>
    <row r="252" ht="13.5">
      <c r="I252" s="21"/>
    </row>
    <row r="253" ht="13.5">
      <c r="I253" s="21"/>
    </row>
    <row r="254" ht="13.5">
      <c r="I254" s="21"/>
    </row>
    <row r="255" ht="13.5">
      <c r="I255" s="21"/>
    </row>
    <row r="256" ht="13.5">
      <c r="I256" s="21"/>
    </row>
    <row r="257" ht="13.5">
      <c r="I257" s="21"/>
    </row>
    <row r="258" ht="13.5">
      <c r="I258" s="21"/>
    </row>
    <row r="259" ht="13.5">
      <c r="I259" s="21"/>
    </row>
    <row r="260" ht="13.5">
      <c r="I260" s="21"/>
    </row>
    <row r="261" ht="13.5">
      <c r="I261" s="21"/>
    </row>
    <row r="262" ht="13.5">
      <c r="I262" s="21"/>
    </row>
    <row r="263" ht="13.5">
      <c r="I263" s="21"/>
    </row>
    <row r="264" ht="13.5">
      <c r="I264" s="21"/>
    </row>
    <row r="265" ht="13.5">
      <c r="I265" s="21"/>
    </row>
    <row r="266" ht="13.5">
      <c r="I266" s="21"/>
    </row>
    <row r="267" ht="13.5">
      <c r="I267" s="21"/>
    </row>
    <row r="268" ht="13.5">
      <c r="I268" s="21"/>
    </row>
    <row r="269" ht="13.5">
      <c r="I269" s="21"/>
    </row>
    <row r="270" ht="13.5">
      <c r="I270" s="21"/>
    </row>
    <row r="271" ht="13.5">
      <c r="I271" s="21"/>
    </row>
    <row r="272" ht="13.5">
      <c r="I272" s="21"/>
    </row>
    <row r="273" ht="13.5">
      <c r="I273" s="21"/>
    </row>
    <row r="274" ht="13.5">
      <c r="I274" s="21"/>
    </row>
    <row r="275" ht="13.5">
      <c r="I275" s="21"/>
    </row>
    <row r="276" ht="13.5">
      <c r="I276" s="21"/>
    </row>
    <row r="277" ht="13.5">
      <c r="I277" s="21"/>
    </row>
    <row r="278" ht="13.5">
      <c r="I278" s="21"/>
    </row>
    <row r="279" ht="13.5">
      <c r="I279" s="21"/>
    </row>
    <row r="280" ht="13.5">
      <c r="I280" s="21"/>
    </row>
    <row r="281" ht="13.5">
      <c r="I281" s="21"/>
    </row>
    <row r="282" ht="13.5">
      <c r="I282" s="21"/>
    </row>
    <row r="283" ht="13.5">
      <c r="I283" s="21"/>
    </row>
    <row r="284" ht="13.5">
      <c r="I284" s="21"/>
    </row>
    <row r="285" ht="13.5">
      <c r="I285" s="21"/>
    </row>
    <row r="286" ht="13.5">
      <c r="I286" s="21"/>
    </row>
    <row r="287" ht="13.5">
      <c r="I287" s="21"/>
    </row>
    <row r="288" ht="13.5">
      <c r="I288" s="21"/>
    </row>
    <row r="289" ht="13.5">
      <c r="I289" s="21"/>
    </row>
    <row r="290" ht="13.5">
      <c r="I290" s="21"/>
    </row>
    <row r="291" ht="13.5">
      <c r="I291" s="21"/>
    </row>
    <row r="292" ht="13.5">
      <c r="I292" s="21"/>
    </row>
    <row r="293" ht="13.5">
      <c r="I293" s="21"/>
    </row>
    <row r="294" ht="13.5">
      <c r="I294" s="21"/>
    </row>
    <row r="295" ht="13.5">
      <c r="I295" s="21"/>
    </row>
    <row r="296" ht="13.5">
      <c r="I296" s="21"/>
    </row>
    <row r="297" ht="13.5">
      <c r="I297" s="21"/>
    </row>
    <row r="298" ht="13.5">
      <c r="I298" s="21"/>
    </row>
    <row r="299" ht="13.5">
      <c r="I299" s="21"/>
    </row>
    <row r="300" ht="13.5">
      <c r="I300" s="21"/>
    </row>
    <row r="301" ht="13.5">
      <c r="I301" s="21"/>
    </row>
    <row r="302" ht="13.5">
      <c r="I302" s="21"/>
    </row>
    <row r="303" ht="13.5">
      <c r="I303" s="21"/>
    </row>
    <row r="304" ht="13.5">
      <c r="I304" s="21"/>
    </row>
    <row r="305" ht="13.5">
      <c r="I305" s="21"/>
    </row>
    <row r="306" ht="13.5">
      <c r="I306" s="21"/>
    </row>
    <row r="307" ht="13.5">
      <c r="I307" s="21"/>
    </row>
    <row r="308" ht="13.5">
      <c r="I308" s="21"/>
    </row>
    <row r="309" ht="13.5">
      <c r="I309" s="21"/>
    </row>
    <row r="310" ht="13.5">
      <c r="I310" s="21"/>
    </row>
    <row r="311" ht="13.5">
      <c r="I311" s="21"/>
    </row>
    <row r="312" ht="13.5">
      <c r="I312" s="21"/>
    </row>
    <row r="313" ht="13.5">
      <c r="I313" s="21"/>
    </row>
    <row r="314" ht="13.5">
      <c r="I314" s="21"/>
    </row>
    <row r="315" ht="13.5">
      <c r="I315" s="21"/>
    </row>
    <row r="316" ht="13.5">
      <c r="I316" s="21"/>
    </row>
    <row r="317" ht="13.5">
      <c r="I317" s="21"/>
    </row>
    <row r="318" ht="13.5">
      <c r="I318" s="21"/>
    </row>
    <row r="319" ht="13.5">
      <c r="I319" s="21"/>
    </row>
    <row r="320" ht="13.5">
      <c r="I320" s="21"/>
    </row>
    <row r="321" ht="13.5">
      <c r="I321" s="21"/>
    </row>
    <row r="322" ht="13.5">
      <c r="I322" s="21"/>
    </row>
    <row r="323" ht="13.5">
      <c r="I323" s="21"/>
    </row>
    <row r="324" ht="13.5">
      <c r="I324" s="21"/>
    </row>
    <row r="325" ht="13.5">
      <c r="I325" s="21"/>
    </row>
    <row r="326" ht="13.5">
      <c r="I326" s="21"/>
    </row>
    <row r="327" ht="13.5">
      <c r="I327" s="21"/>
    </row>
    <row r="328" ht="13.5">
      <c r="I328" s="21"/>
    </row>
    <row r="329" ht="13.5">
      <c r="I329" s="21"/>
    </row>
    <row r="330" ht="13.5">
      <c r="I330" s="21"/>
    </row>
    <row r="331" ht="13.5">
      <c r="I331" s="21"/>
    </row>
    <row r="332" ht="13.5">
      <c r="I332" s="21"/>
    </row>
    <row r="333" ht="13.5">
      <c r="I333" s="21"/>
    </row>
    <row r="334" ht="13.5">
      <c r="I334" s="21"/>
    </row>
    <row r="335" ht="13.5">
      <c r="I335" s="21"/>
    </row>
    <row r="336" ht="13.5">
      <c r="I336" s="21"/>
    </row>
    <row r="337" ht="13.5">
      <c r="I337" s="21"/>
    </row>
    <row r="338" ht="13.5">
      <c r="I338" s="21"/>
    </row>
    <row r="339" ht="13.5">
      <c r="I339" s="21"/>
    </row>
    <row r="340" ht="13.5">
      <c r="I340" s="21"/>
    </row>
    <row r="341" ht="13.5">
      <c r="I341" s="21"/>
    </row>
    <row r="342" ht="13.5">
      <c r="I342" s="21"/>
    </row>
    <row r="343" ht="13.5">
      <c r="I343" s="21"/>
    </row>
    <row r="344" ht="13.5">
      <c r="I344" s="21"/>
    </row>
    <row r="345" ht="13.5">
      <c r="I345" s="21"/>
    </row>
    <row r="346" ht="13.5">
      <c r="I346" s="21"/>
    </row>
    <row r="347" ht="13.5">
      <c r="I347" s="21"/>
    </row>
    <row r="348" ht="13.5">
      <c r="I348" s="21"/>
    </row>
    <row r="349" ht="13.5">
      <c r="I349" s="21"/>
    </row>
    <row r="350" ht="13.5">
      <c r="I350" s="21"/>
    </row>
    <row r="351" ht="13.5">
      <c r="I351" s="21"/>
    </row>
    <row r="352" ht="13.5">
      <c r="I352" s="21"/>
    </row>
    <row r="353" ht="13.5">
      <c r="I353" s="21"/>
    </row>
    <row r="354" ht="13.5">
      <c r="I354" s="21"/>
    </row>
    <row r="355" ht="13.5">
      <c r="I355" s="21"/>
    </row>
    <row r="356" ht="13.5">
      <c r="I356" s="21"/>
    </row>
    <row r="357" ht="13.5">
      <c r="I357" s="21"/>
    </row>
    <row r="358" ht="13.5">
      <c r="I358" s="21"/>
    </row>
    <row r="359" ht="13.5">
      <c r="I359" s="21"/>
    </row>
    <row r="360" ht="13.5">
      <c r="I360" s="21"/>
    </row>
    <row r="361" ht="13.5">
      <c r="I361" s="21"/>
    </row>
    <row r="362" ht="13.5">
      <c r="I362" s="21"/>
    </row>
    <row r="363" ht="13.5">
      <c r="I363" s="21"/>
    </row>
    <row r="364" ht="13.5">
      <c r="I364" s="21"/>
    </row>
    <row r="365" ht="13.5">
      <c r="I365" s="21"/>
    </row>
    <row r="366" ht="13.5">
      <c r="I366" s="21"/>
    </row>
    <row r="367" ht="13.5">
      <c r="I367" s="21"/>
    </row>
  </sheetData>
  <sheetProtection/>
  <mergeCells count="34">
    <mergeCell ref="C188:C201"/>
    <mergeCell ref="D178:D179"/>
    <mergeCell ref="D184:D187"/>
    <mergeCell ref="C68:C100"/>
    <mergeCell ref="C101:C120"/>
    <mergeCell ref="C121:C156"/>
    <mergeCell ref="D145:D149"/>
    <mergeCell ref="D176:D177"/>
    <mergeCell ref="D158:D159"/>
    <mergeCell ref="D150:D156"/>
    <mergeCell ref="C3:C34"/>
    <mergeCell ref="C36:C43"/>
    <mergeCell ref="C44:C55"/>
    <mergeCell ref="C56:C66"/>
    <mergeCell ref="D38:D39"/>
    <mergeCell ref="C158:C187"/>
    <mergeCell ref="D128:D129"/>
    <mergeCell ref="D131:D133"/>
    <mergeCell ref="D134:D140"/>
    <mergeCell ref="D141:D144"/>
    <mergeCell ref="D98:D100"/>
    <mergeCell ref="D101:D102"/>
    <mergeCell ref="D103:D104"/>
    <mergeCell ref="D110:D112"/>
    <mergeCell ref="D121:D126"/>
    <mergeCell ref="D106:D108"/>
    <mergeCell ref="D113:D117"/>
    <mergeCell ref="D118:D120"/>
    <mergeCell ref="D68:D69"/>
    <mergeCell ref="D70:D73"/>
    <mergeCell ref="D74:D76"/>
    <mergeCell ref="D78:D82"/>
    <mergeCell ref="D83:D92"/>
    <mergeCell ref="D93:D9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7.75390625" style="0" customWidth="1"/>
  </cols>
  <sheetData>
    <row r="1" spans="1:5" ht="13.5">
      <c r="A1" s="9" t="s">
        <v>312</v>
      </c>
      <c r="E1" t="str">
        <f>'自治会'!I1</f>
        <v>本巣市</v>
      </c>
    </row>
    <row r="2" spans="1:6" ht="13.5">
      <c r="A2" s="8" t="s">
        <v>224</v>
      </c>
      <c r="B2" s="36" t="s">
        <v>0</v>
      </c>
      <c r="C2" s="36" t="s">
        <v>1</v>
      </c>
      <c r="D2" s="36" t="s">
        <v>2</v>
      </c>
      <c r="E2" s="36" t="s">
        <v>122</v>
      </c>
      <c r="F2" s="10"/>
    </row>
    <row r="3" spans="1:6" ht="13.5">
      <c r="A3" s="2" t="s">
        <v>225</v>
      </c>
      <c r="B3" s="2">
        <v>15</v>
      </c>
      <c r="C3" s="2">
        <v>12</v>
      </c>
      <c r="D3" s="2">
        <f>SUM(B3:C3)</f>
        <v>27</v>
      </c>
      <c r="E3" s="2">
        <v>5</v>
      </c>
      <c r="F3" s="10"/>
    </row>
    <row r="4" spans="1:6" ht="13.5">
      <c r="A4" s="2" t="s">
        <v>226</v>
      </c>
      <c r="B4" s="2">
        <v>9</v>
      </c>
      <c r="C4" s="2">
        <v>13</v>
      </c>
      <c r="D4" s="2">
        <f>SUM(B4:C4)</f>
        <v>22</v>
      </c>
      <c r="E4" s="2">
        <v>13</v>
      </c>
      <c r="F4" s="10"/>
    </row>
    <row r="5" spans="1:6" ht="13.5">
      <c r="A5" s="2" t="s">
        <v>227</v>
      </c>
      <c r="B5" s="2">
        <v>68</v>
      </c>
      <c r="C5" s="2">
        <v>72</v>
      </c>
      <c r="D5" s="2">
        <f>SUM(B5:C5)</f>
        <v>140</v>
      </c>
      <c r="E5" s="2">
        <v>56</v>
      </c>
      <c r="F5" s="10"/>
    </row>
    <row r="6" spans="1:6" ht="13.5">
      <c r="A6" s="2" t="s">
        <v>228</v>
      </c>
      <c r="B6" s="2">
        <v>85</v>
      </c>
      <c r="C6" s="2">
        <v>82</v>
      </c>
      <c r="D6" s="2">
        <f>SUM(B6:C6)</f>
        <v>167</v>
      </c>
      <c r="E6" s="2">
        <v>58</v>
      </c>
      <c r="F6" s="10"/>
    </row>
    <row r="7" spans="1:6" ht="13.5">
      <c r="A7" s="2" t="s">
        <v>254</v>
      </c>
      <c r="B7" s="2">
        <v>62</v>
      </c>
      <c r="C7" s="2">
        <v>73</v>
      </c>
      <c r="D7" s="2">
        <f>SUM(B7:C7)</f>
        <v>135</v>
      </c>
      <c r="E7" s="2">
        <v>54</v>
      </c>
      <c r="F7" s="10"/>
    </row>
    <row r="8" spans="1:6" ht="13.5">
      <c r="A8" s="2" t="s">
        <v>255</v>
      </c>
      <c r="B8" s="2">
        <v>35</v>
      </c>
      <c r="C8" s="2">
        <v>32</v>
      </c>
      <c r="D8" s="2">
        <f aca="true" t="shared" si="0" ref="D8:D70">SUM(B8:C8)</f>
        <v>67</v>
      </c>
      <c r="E8" s="2">
        <v>28</v>
      </c>
      <c r="F8" s="10"/>
    </row>
    <row r="9" spans="1:6" ht="13.5">
      <c r="A9" s="2" t="s">
        <v>256</v>
      </c>
      <c r="B9" s="2">
        <v>13</v>
      </c>
      <c r="C9" s="2">
        <v>13</v>
      </c>
      <c r="D9" s="2">
        <f t="shared" si="0"/>
        <v>26</v>
      </c>
      <c r="E9" s="2">
        <v>15</v>
      </c>
      <c r="F9" s="10"/>
    </row>
    <row r="10" spans="1:6" ht="13.5">
      <c r="A10" s="2" t="s">
        <v>257</v>
      </c>
      <c r="B10" s="2">
        <v>32</v>
      </c>
      <c r="C10" s="2">
        <v>34</v>
      </c>
      <c r="D10" s="2">
        <f t="shared" si="0"/>
        <v>66</v>
      </c>
      <c r="E10" s="2">
        <v>31</v>
      </c>
      <c r="F10" s="10"/>
    </row>
    <row r="11" spans="1:6" ht="13.5">
      <c r="A11" s="2" t="s">
        <v>258</v>
      </c>
      <c r="B11" s="2">
        <v>32</v>
      </c>
      <c r="C11" s="2">
        <v>44</v>
      </c>
      <c r="D11" s="2">
        <f t="shared" si="0"/>
        <v>76</v>
      </c>
      <c r="E11" s="2">
        <v>40</v>
      </c>
      <c r="F11" s="10"/>
    </row>
    <row r="12" spans="1:6" ht="13.5">
      <c r="A12" s="2" t="s">
        <v>259</v>
      </c>
      <c r="B12" s="2">
        <v>3</v>
      </c>
      <c r="C12" s="2">
        <v>3</v>
      </c>
      <c r="D12" s="2">
        <f t="shared" si="0"/>
        <v>6</v>
      </c>
      <c r="E12" s="2">
        <v>2</v>
      </c>
      <c r="F12" s="10"/>
    </row>
    <row r="13" spans="1:6" ht="13.5">
      <c r="A13" s="2" t="s">
        <v>229</v>
      </c>
      <c r="B13" s="2">
        <v>38</v>
      </c>
      <c r="C13" s="2">
        <v>41</v>
      </c>
      <c r="D13" s="2">
        <f t="shared" si="0"/>
        <v>79</v>
      </c>
      <c r="E13" s="2">
        <v>38</v>
      </c>
      <c r="F13" s="10"/>
    </row>
    <row r="14" spans="1:6" ht="13.5">
      <c r="A14" s="2" t="s">
        <v>230</v>
      </c>
      <c r="B14" s="2">
        <v>28</v>
      </c>
      <c r="C14" s="2">
        <v>38</v>
      </c>
      <c r="D14" s="2">
        <f t="shared" si="0"/>
        <v>66</v>
      </c>
      <c r="E14" s="2">
        <v>26</v>
      </c>
      <c r="F14" s="10"/>
    </row>
    <row r="15" spans="1:6" ht="13.5">
      <c r="A15" s="2" t="s">
        <v>231</v>
      </c>
      <c r="B15" s="2">
        <v>41</v>
      </c>
      <c r="C15" s="2">
        <v>58</v>
      </c>
      <c r="D15" s="2">
        <f t="shared" si="0"/>
        <v>99</v>
      </c>
      <c r="E15" s="2">
        <v>41</v>
      </c>
      <c r="F15" s="10"/>
    </row>
    <row r="16" spans="1:6" ht="13.5">
      <c r="A16" s="2" t="s">
        <v>232</v>
      </c>
      <c r="B16" s="2">
        <v>48</v>
      </c>
      <c r="C16" s="2">
        <v>45</v>
      </c>
      <c r="D16" s="2">
        <f t="shared" si="0"/>
        <v>93</v>
      </c>
      <c r="E16" s="2">
        <v>38</v>
      </c>
      <c r="F16" s="10"/>
    </row>
    <row r="17" spans="1:6" ht="13.5">
      <c r="A17" s="2" t="s">
        <v>260</v>
      </c>
      <c r="B17" s="2">
        <v>59</v>
      </c>
      <c r="C17" s="2">
        <v>73</v>
      </c>
      <c r="D17" s="2">
        <f t="shared" si="0"/>
        <v>132</v>
      </c>
      <c r="E17" s="2">
        <v>50</v>
      </c>
      <c r="F17" s="10"/>
    </row>
    <row r="18" spans="1:6" ht="13.5">
      <c r="A18" s="2" t="s">
        <v>261</v>
      </c>
      <c r="B18" s="2">
        <v>21</v>
      </c>
      <c r="C18" s="2">
        <v>24</v>
      </c>
      <c r="D18" s="2">
        <f t="shared" si="0"/>
        <v>45</v>
      </c>
      <c r="E18" s="2">
        <v>17</v>
      </c>
      <c r="F18" s="10"/>
    </row>
    <row r="19" spans="1:6" ht="13.5">
      <c r="A19" s="2" t="s">
        <v>233</v>
      </c>
      <c r="B19" s="2">
        <v>25</v>
      </c>
      <c r="C19" s="2">
        <v>24</v>
      </c>
      <c r="D19" s="2">
        <f t="shared" si="0"/>
        <v>49</v>
      </c>
      <c r="E19" s="2">
        <v>25</v>
      </c>
      <c r="F19" s="10"/>
    </row>
    <row r="20" spans="1:6" ht="13.5">
      <c r="A20" s="2" t="s">
        <v>234</v>
      </c>
      <c r="B20" s="2">
        <v>21</v>
      </c>
      <c r="C20" s="2">
        <v>24</v>
      </c>
      <c r="D20" s="2">
        <f t="shared" si="0"/>
        <v>45</v>
      </c>
      <c r="E20" s="2">
        <v>18</v>
      </c>
      <c r="F20" s="10"/>
    </row>
    <row r="21" spans="1:6" ht="13.5">
      <c r="A21" s="2" t="s">
        <v>235</v>
      </c>
      <c r="B21" s="2">
        <v>15</v>
      </c>
      <c r="C21" s="2">
        <v>14</v>
      </c>
      <c r="D21" s="2">
        <f t="shared" si="0"/>
        <v>29</v>
      </c>
      <c r="E21" s="2">
        <v>14</v>
      </c>
      <c r="F21" s="10"/>
    </row>
    <row r="22" spans="1:6" ht="13.5">
      <c r="A22" s="2" t="s">
        <v>236</v>
      </c>
      <c r="B22" s="2">
        <v>27</v>
      </c>
      <c r="C22" s="2">
        <v>35</v>
      </c>
      <c r="D22" s="2">
        <f t="shared" si="0"/>
        <v>62</v>
      </c>
      <c r="E22" s="2">
        <v>35</v>
      </c>
      <c r="F22" s="10"/>
    </row>
    <row r="23" spans="1:6" ht="13.5">
      <c r="A23" s="2" t="s">
        <v>237</v>
      </c>
      <c r="B23" s="2">
        <v>0</v>
      </c>
      <c r="C23" s="2">
        <v>2</v>
      </c>
      <c r="D23" s="2">
        <f t="shared" si="0"/>
        <v>2</v>
      </c>
      <c r="E23" s="2">
        <v>2</v>
      </c>
      <c r="F23" s="10"/>
    </row>
    <row r="24" spans="1:6" ht="13.5">
      <c r="A24" s="2" t="s">
        <v>238</v>
      </c>
      <c r="B24" s="2">
        <v>2</v>
      </c>
      <c r="C24" s="2">
        <v>0</v>
      </c>
      <c r="D24" s="2">
        <f t="shared" si="0"/>
        <v>2</v>
      </c>
      <c r="E24" s="2">
        <v>1</v>
      </c>
      <c r="F24" s="10"/>
    </row>
    <row r="25" spans="1:6" ht="13.5">
      <c r="A25" s="2" t="s">
        <v>239</v>
      </c>
      <c r="B25" s="2">
        <v>1</v>
      </c>
      <c r="C25" s="2">
        <v>0</v>
      </c>
      <c r="D25" s="2">
        <f t="shared" si="0"/>
        <v>1</v>
      </c>
      <c r="E25" s="2">
        <v>1</v>
      </c>
      <c r="F25" s="10"/>
    </row>
    <row r="26" spans="1:6" ht="13.5">
      <c r="A26" s="2" t="s">
        <v>240</v>
      </c>
      <c r="B26" s="2">
        <v>53</v>
      </c>
      <c r="C26" s="2">
        <v>61</v>
      </c>
      <c r="D26" s="2">
        <f t="shared" si="0"/>
        <v>114</v>
      </c>
      <c r="E26" s="2">
        <v>49</v>
      </c>
      <c r="F26" s="10"/>
    </row>
    <row r="27" spans="1:6" ht="13.5">
      <c r="A27" s="2" t="s">
        <v>241</v>
      </c>
      <c r="B27" s="2">
        <v>9</v>
      </c>
      <c r="C27" s="2">
        <v>12</v>
      </c>
      <c r="D27" s="2">
        <f t="shared" si="0"/>
        <v>21</v>
      </c>
      <c r="E27" s="2">
        <v>10</v>
      </c>
      <c r="F27" s="10"/>
    </row>
    <row r="28" spans="1:6" ht="13.5">
      <c r="A28" s="2" t="s">
        <v>242</v>
      </c>
      <c r="B28" s="2">
        <v>15</v>
      </c>
      <c r="C28" s="2">
        <v>17</v>
      </c>
      <c r="D28" s="2">
        <f t="shared" si="0"/>
        <v>32</v>
      </c>
      <c r="E28" s="2">
        <v>20</v>
      </c>
      <c r="F28" s="10"/>
    </row>
    <row r="29" spans="1:6" ht="13.5">
      <c r="A29" s="2" t="s">
        <v>243</v>
      </c>
      <c r="B29" s="2">
        <v>13</v>
      </c>
      <c r="C29" s="2">
        <v>23</v>
      </c>
      <c r="D29" s="2">
        <f t="shared" si="0"/>
        <v>36</v>
      </c>
      <c r="E29" s="2">
        <v>26</v>
      </c>
      <c r="F29" s="10"/>
    </row>
    <row r="30" spans="1:6" ht="13.5">
      <c r="A30" s="2" t="s">
        <v>244</v>
      </c>
      <c r="B30" s="2">
        <v>9</v>
      </c>
      <c r="C30" s="2">
        <v>2</v>
      </c>
      <c r="D30" s="2">
        <f t="shared" si="0"/>
        <v>11</v>
      </c>
      <c r="E30" s="2">
        <v>11</v>
      </c>
      <c r="F30" s="10"/>
    </row>
    <row r="31" spans="1:6" ht="13.5">
      <c r="A31" s="2" t="s">
        <v>245</v>
      </c>
      <c r="B31" s="2">
        <v>1</v>
      </c>
      <c r="C31" s="2">
        <v>0</v>
      </c>
      <c r="D31" s="2">
        <f t="shared" si="0"/>
        <v>1</v>
      </c>
      <c r="E31" s="2">
        <v>1</v>
      </c>
      <c r="F31" s="10"/>
    </row>
    <row r="32" spans="1:6" ht="13.5">
      <c r="A32" s="2" t="s">
        <v>246</v>
      </c>
      <c r="B32" s="2">
        <v>7</v>
      </c>
      <c r="C32" s="2">
        <v>6</v>
      </c>
      <c r="D32" s="2">
        <f t="shared" si="0"/>
        <v>13</v>
      </c>
      <c r="E32" s="2">
        <v>8</v>
      </c>
      <c r="F32" s="10"/>
    </row>
    <row r="33" spans="1:6" ht="13.5">
      <c r="A33" s="2" t="s">
        <v>247</v>
      </c>
      <c r="B33" s="2">
        <v>5</v>
      </c>
      <c r="C33" s="2">
        <v>11</v>
      </c>
      <c r="D33" s="2">
        <f t="shared" si="0"/>
        <v>16</v>
      </c>
      <c r="E33" s="2">
        <v>9</v>
      </c>
      <c r="F33" s="10"/>
    </row>
    <row r="34" spans="1:6" ht="13.5">
      <c r="A34" s="4" t="s">
        <v>248</v>
      </c>
      <c r="B34" s="4">
        <f>SUM(B3:B33)</f>
        <v>792</v>
      </c>
      <c r="C34" s="4">
        <f>SUM(C3:C33)</f>
        <v>888</v>
      </c>
      <c r="D34" s="4">
        <f>SUM(D3:D33)</f>
        <v>1680</v>
      </c>
      <c r="E34" s="4">
        <f>SUM(E3:E33)</f>
        <v>742</v>
      </c>
      <c r="F34" s="10"/>
    </row>
    <row r="35" spans="1:6" ht="13.5">
      <c r="A35" s="2" t="s">
        <v>88</v>
      </c>
      <c r="B35" s="2">
        <v>19</v>
      </c>
      <c r="C35" s="2">
        <v>17</v>
      </c>
      <c r="D35" s="2">
        <f t="shared" si="0"/>
        <v>36</v>
      </c>
      <c r="E35" s="2">
        <v>18</v>
      </c>
      <c r="F35" s="10"/>
    </row>
    <row r="36" spans="1:6" ht="13.5">
      <c r="A36" s="2" t="s">
        <v>89</v>
      </c>
      <c r="B36" s="2">
        <v>71</v>
      </c>
      <c r="C36" s="2">
        <v>75</v>
      </c>
      <c r="D36" s="2">
        <f t="shared" si="0"/>
        <v>146</v>
      </c>
      <c r="E36" s="2">
        <v>54</v>
      </c>
      <c r="F36" s="10"/>
    </row>
    <row r="37" spans="1:6" ht="13.5">
      <c r="A37" s="2" t="s">
        <v>90</v>
      </c>
      <c r="B37" s="2">
        <v>61</v>
      </c>
      <c r="C37" s="2">
        <v>112</v>
      </c>
      <c r="D37" s="2">
        <f t="shared" si="0"/>
        <v>173</v>
      </c>
      <c r="E37" s="2">
        <v>110</v>
      </c>
      <c r="F37" s="10"/>
    </row>
    <row r="38" spans="1:6" ht="13.5">
      <c r="A38" s="2" t="s">
        <v>91</v>
      </c>
      <c r="B38" s="2">
        <v>240</v>
      </c>
      <c r="C38" s="2">
        <v>236</v>
      </c>
      <c r="D38" s="2">
        <f t="shared" si="0"/>
        <v>476</v>
      </c>
      <c r="E38" s="2">
        <v>150</v>
      </c>
      <c r="F38" s="10"/>
    </row>
    <row r="39" spans="1:6" ht="13.5">
      <c r="A39" s="2" t="s">
        <v>92</v>
      </c>
      <c r="B39" s="2">
        <v>130</v>
      </c>
      <c r="C39" s="2">
        <v>141</v>
      </c>
      <c r="D39" s="2">
        <f t="shared" si="0"/>
        <v>271</v>
      </c>
      <c r="E39" s="2">
        <v>95</v>
      </c>
      <c r="F39" s="10"/>
    </row>
    <row r="40" spans="1:6" ht="13.5">
      <c r="A40" s="2" t="s">
        <v>93</v>
      </c>
      <c r="B40" s="2">
        <v>154</v>
      </c>
      <c r="C40" s="2">
        <v>185</v>
      </c>
      <c r="D40" s="2">
        <f t="shared" si="0"/>
        <v>339</v>
      </c>
      <c r="E40" s="2">
        <v>122</v>
      </c>
      <c r="F40" s="10"/>
    </row>
    <row r="41" spans="1:6" ht="13.5">
      <c r="A41" s="2" t="s">
        <v>155</v>
      </c>
      <c r="B41" s="2">
        <v>167</v>
      </c>
      <c r="C41" s="2">
        <v>166</v>
      </c>
      <c r="D41" s="2">
        <f t="shared" si="0"/>
        <v>333</v>
      </c>
      <c r="E41" s="2">
        <v>117</v>
      </c>
      <c r="F41" s="10"/>
    </row>
    <row r="42" spans="1:6" ht="13.5">
      <c r="A42" s="2" t="s">
        <v>94</v>
      </c>
      <c r="B42" s="2">
        <v>1052</v>
      </c>
      <c r="C42" s="2">
        <v>1140</v>
      </c>
      <c r="D42" s="2">
        <f t="shared" si="0"/>
        <v>2192</v>
      </c>
      <c r="E42" s="2">
        <v>803</v>
      </c>
      <c r="F42" s="10"/>
    </row>
    <row r="43" spans="1:6" ht="13.5">
      <c r="A43" s="2" t="s">
        <v>95</v>
      </c>
      <c r="B43" s="2">
        <v>110</v>
      </c>
      <c r="C43" s="2">
        <v>95</v>
      </c>
      <c r="D43" s="2">
        <f t="shared" si="0"/>
        <v>205</v>
      </c>
      <c r="E43" s="2">
        <v>62</v>
      </c>
      <c r="F43" s="10"/>
    </row>
    <row r="44" spans="1:6" ht="13.5">
      <c r="A44" s="2" t="s">
        <v>96</v>
      </c>
      <c r="B44" s="2">
        <v>1857</v>
      </c>
      <c r="C44" s="2">
        <v>1965</v>
      </c>
      <c r="D44" s="2">
        <f t="shared" si="0"/>
        <v>3822</v>
      </c>
      <c r="E44" s="2">
        <v>1312</v>
      </c>
      <c r="F44" s="10"/>
    </row>
    <row r="45" spans="1:6" ht="13.5">
      <c r="A45" s="4" t="s">
        <v>249</v>
      </c>
      <c r="B45" s="4">
        <f>SUM(B35:B44)</f>
        <v>3861</v>
      </c>
      <c r="C45" s="4">
        <f>SUM(C35:C44)</f>
        <v>4132</v>
      </c>
      <c r="D45" s="4">
        <f>SUM(D35:D44)</f>
        <v>7993</v>
      </c>
      <c r="E45" s="4">
        <f>SUM(E35:E44)</f>
        <v>2843</v>
      </c>
      <c r="F45" s="10"/>
    </row>
    <row r="46" spans="1:6" ht="13.5">
      <c r="A46" s="2" t="s">
        <v>109</v>
      </c>
      <c r="B46" s="2">
        <v>107</v>
      </c>
      <c r="C46" s="2">
        <v>102</v>
      </c>
      <c r="D46" s="2">
        <f t="shared" si="0"/>
        <v>209</v>
      </c>
      <c r="E46" s="2">
        <v>62</v>
      </c>
      <c r="F46" s="10"/>
    </row>
    <row r="47" spans="1:6" ht="13.5">
      <c r="A47" s="2" t="s">
        <v>110</v>
      </c>
      <c r="B47" s="2">
        <v>206</v>
      </c>
      <c r="C47" s="2">
        <v>207</v>
      </c>
      <c r="D47" s="2">
        <f t="shared" si="0"/>
        <v>413</v>
      </c>
      <c r="E47" s="2">
        <v>117</v>
      </c>
      <c r="F47" s="10"/>
    </row>
    <row r="48" spans="1:6" ht="13.5">
      <c r="A48" s="2" t="s">
        <v>111</v>
      </c>
      <c r="B48" s="2">
        <v>489</v>
      </c>
      <c r="C48" s="2">
        <v>542</v>
      </c>
      <c r="D48" s="2">
        <f t="shared" si="0"/>
        <v>1031</v>
      </c>
      <c r="E48" s="2">
        <v>316</v>
      </c>
      <c r="F48" s="10"/>
    </row>
    <row r="49" spans="1:6" ht="13.5">
      <c r="A49" s="2" t="s">
        <v>112</v>
      </c>
      <c r="B49" s="2">
        <v>487</v>
      </c>
      <c r="C49" s="2">
        <v>512</v>
      </c>
      <c r="D49" s="2">
        <f t="shared" si="0"/>
        <v>999</v>
      </c>
      <c r="E49" s="2">
        <v>297</v>
      </c>
      <c r="F49" s="10"/>
    </row>
    <row r="50" spans="1:6" ht="13.5">
      <c r="A50" s="2" t="s">
        <v>113</v>
      </c>
      <c r="B50" s="2">
        <v>235</v>
      </c>
      <c r="C50" s="2">
        <v>248</v>
      </c>
      <c r="D50" s="2">
        <f t="shared" si="0"/>
        <v>483</v>
      </c>
      <c r="E50" s="2">
        <v>146</v>
      </c>
      <c r="F50" s="10"/>
    </row>
    <row r="51" spans="1:6" ht="13.5">
      <c r="A51" s="2" t="s">
        <v>31</v>
      </c>
      <c r="B51" s="2">
        <v>77</v>
      </c>
      <c r="C51" s="2">
        <v>67</v>
      </c>
      <c r="D51" s="2">
        <f t="shared" si="0"/>
        <v>144</v>
      </c>
      <c r="E51" s="2">
        <v>45</v>
      </c>
      <c r="F51" s="10"/>
    </row>
    <row r="52" spans="1:6" ht="13.5">
      <c r="A52" s="2" t="s">
        <v>114</v>
      </c>
      <c r="B52" s="2">
        <v>102</v>
      </c>
      <c r="C52" s="2">
        <v>107</v>
      </c>
      <c r="D52" s="2">
        <f t="shared" si="0"/>
        <v>209</v>
      </c>
      <c r="E52" s="2">
        <v>65</v>
      </c>
      <c r="F52" s="10"/>
    </row>
    <row r="53" spans="1:6" ht="13.5">
      <c r="A53" s="2" t="s">
        <v>115</v>
      </c>
      <c r="B53" s="2">
        <v>421</v>
      </c>
      <c r="C53" s="2">
        <v>437</v>
      </c>
      <c r="D53" s="2">
        <f t="shared" si="0"/>
        <v>858</v>
      </c>
      <c r="E53" s="2">
        <v>255</v>
      </c>
      <c r="F53" s="10"/>
    </row>
    <row r="54" spans="1:6" ht="13.5">
      <c r="A54" s="2" t="s">
        <v>214</v>
      </c>
      <c r="B54" s="2">
        <v>531</v>
      </c>
      <c r="C54" s="2">
        <v>597</v>
      </c>
      <c r="D54" s="2">
        <f t="shared" si="0"/>
        <v>1128</v>
      </c>
      <c r="E54" s="2">
        <v>378</v>
      </c>
      <c r="F54" s="10"/>
    </row>
    <row r="55" spans="1:6" ht="13.5">
      <c r="A55" s="2" t="s">
        <v>116</v>
      </c>
      <c r="B55" s="2">
        <v>413</v>
      </c>
      <c r="C55" s="2">
        <v>440</v>
      </c>
      <c r="D55" s="2">
        <f t="shared" si="0"/>
        <v>853</v>
      </c>
      <c r="E55" s="2">
        <v>306</v>
      </c>
      <c r="F55" s="10"/>
    </row>
    <row r="56" spans="1:6" ht="13.5">
      <c r="A56" s="2" t="s">
        <v>117</v>
      </c>
      <c r="B56" s="2">
        <v>355</v>
      </c>
      <c r="C56" s="2">
        <v>394</v>
      </c>
      <c r="D56" s="2">
        <f t="shared" si="0"/>
        <v>749</v>
      </c>
      <c r="E56" s="2">
        <v>225</v>
      </c>
      <c r="F56" s="10"/>
    </row>
    <row r="57" spans="1:6" ht="13.5">
      <c r="A57" s="2" t="s">
        <v>58</v>
      </c>
      <c r="B57" s="2">
        <v>126</v>
      </c>
      <c r="C57" s="2">
        <v>140</v>
      </c>
      <c r="D57" s="2">
        <f t="shared" si="0"/>
        <v>266</v>
      </c>
      <c r="E57" s="2">
        <v>71</v>
      </c>
      <c r="F57" s="10"/>
    </row>
    <row r="58" spans="1:6" ht="13.5">
      <c r="A58" s="2" t="s">
        <v>118</v>
      </c>
      <c r="B58" s="2">
        <v>75</v>
      </c>
      <c r="C58" s="2">
        <v>90</v>
      </c>
      <c r="D58" s="2">
        <f t="shared" si="0"/>
        <v>165</v>
      </c>
      <c r="E58" s="2">
        <v>60</v>
      </c>
      <c r="F58" s="10"/>
    </row>
    <row r="59" spans="1:6" ht="13.5">
      <c r="A59" s="2" t="s">
        <v>61</v>
      </c>
      <c r="B59" s="2">
        <v>174</v>
      </c>
      <c r="C59" s="2">
        <v>175</v>
      </c>
      <c r="D59" s="2">
        <f t="shared" si="0"/>
        <v>349</v>
      </c>
      <c r="E59" s="2">
        <v>103</v>
      </c>
      <c r="F59" s="10"/>
    </row>
    <row r="60" spans="1:6" ht="13.5">
      <c r="A60" s="2" t="s">
        <v>119</v>
      </c>
      <c r="B60" s="2">
        <v>197</v>
      </c>
      <c r="C60" s="2">
        <v>230</v>
      </c>
      <c r="D60" s="2">
        <f t="shared" si="0"/>
        <v>427</v>
      </c>
      <c r="E60" s="2">
        <v>122</v>
      </c>
      <c r="F60" s="10"/>
    </row>
    <row r="61" spans="1:6" ht="13.5">
      <c r="A61" s="2" t="s">
        <v>120</v>
      </c>
      <c r="B61" s="2">
        <v>562</v>
      </c>
      <c r="C61" s="2">
        <v>557</v>
      </c>
      <c r="D61" s="2">
        <f t="shared" si="0"/>
        <v>1119</v>
      </c>
      <c r="E61" s="2">
        <v>439</v>
      </c>
      <c r="F61" s="10"/>
    </row>
    <row r="62" spans="1:6" ht="13.5">
      <c r="A62" s="2" t="s">
        <v>149</v>
      </c>
      <c r="B62" s="2">
        <v>19</v>
      </c>
      <c r="C62" s="2">
        <v>22</v>
      </c>
      <c r="D62" s="2">
        <f t="shared" si="0"/>
        <v>41</v>
      </c>
      <c r="E62" s="2">
        <v>12</v>
      </c>
      <c r="F62" s="10"/>
    </row>
    <row r="63" spans="1:6" ht="13.5">
      <c r="A63" s="2" t="s">
        <v>150</v>
      </c>
      <c r="B63" s="2">
        <v>102</v>
      </c>
      <c r="C63" s="2">
        <v>112</v>
      </c>
      <c r="D63" s="2">
        <f t="shared" si="0"/>
        <v>214</v>
      </c>
      <c r="E63" s="2">
        <v>74</v>
      </c>
      <c r="F63" s="10"/>
    </row>
    <row r="64" spans="1:6" ht="13.5">
      <c r="A64" s="2" t="s">
        <v>151</v>
      </c>
      <c r="B64" s="2">
        <v>82</v>
      </c>
      <c r="C64" s="2">
        <v>74</v>
      </c>
      <c r="D64" s="2">
        <f t="shared" si="0"/>
        <v>156</v>
      </c>
      <c r="E64" s="2">
        <v>62</v>
      </c>
      <c r="F64" s="10"/>
    </row>
    <row r="65" spans="1:6" ht="13.5">
      <c r="A65" s="2" t="s">
        <v>152</v>
      </c>
      <c r="B65" s="2">
        <v>34</v>
      </c>
      <c r="C65" s="2">
        <v>29</v>
      </c>
      <c r="D65" s="2">
        <f t="shared" si="0"/>
        <v>63</v>
      </c>
      <c r="E65" s="2">
        <v>33</v>
      </c>
      <c r="F65" s="10"/>
    </row>
    <row r="66" spans="1:6" ht="13.5">
      <c r="A66" s="2" t="s">
        <v>153</v>
      </c>
      <c r="B66" s="2">
        <v>37</v>
      </c>
      <c r="C66" s="2">
        <v>33</v>
      </c>
      <c r="D66" s="2">
        <f t="shared" si="0"/>
        <v>70</v>
      </c>
      <c r="E66" s="2">
        <v>20</v>
      </c>
      <c r="F66" s="10"/>
    </row>
    <row r="67" spans="1:6" ht="13.5">
      <c r="A67" s="2" t="s">
        <v>154</v>
      </c>
      <c r="B67" s="2">
        <v>41</v>
      </c>
      <c r="C67" s="2">
        <v>51</v>
      </c>
      <c r="D67" s="2">
        <f t="shared" si="0"/>
        <v>92</v>
      </c>
      <c r="E67" s="2">
        <v>36</v>
      </c>
      <c r="F67" s="10"/>
    </row>
    <row r="68" spans="1:6" ht="13.5">
      <c r="A68" s="2" t="s">
        <v>121</v>
      </c>
      <c r="B68" s="2">
        <v>1049</v>
      </c>
      <c r="C68" s="2">
        <v>1138</v>
      </c>
      <c r="D68" s="2">
        <f t="shared" si="0"/>
        <v>2187</v>
      </c>
      <c r="E68" s="2">
        <v>759</v>
      </c>
      <c r="F68" s="10"/>
    </row>
    <row r="69" spans="1:6" ht="13.5">
      <c r="A69" s="4" t="s">
        <v>250</v>
      </c>
      <c r="B69" s="4">
        <f>SUM(B46:B68)</f>
        <v>5921</v>
      </c>
      <c r="C69" s="4">
        <f>SUM(C46:C68)</f>
        <v>6304</v>
      </c>
      <c r="D69" s="4">
        <f>SUM(D46:D68)</f>
        <v>12225</v>
      </c>
      <c r="E69" s="4">
        <f>SUM(E46:E68)</f>
        <v>4003</v>
      </c>
      <c r="F69" s="10"/>
    </row>
    <row r="70" spans="1:6" ht="13.5">
      <c r="A70" s="2" t="s">
        <v>97</v>
      </c>
      <c r="B70" s="2">
        <v>1946</v>
      </c>
      <c r="C70" s="2">
        <v>1795</v>
      </c>
      <c r="D70" s="2">
        <f t="shared" si="0"/>
        <v>3741</v>
      </c>
      <c r="E70" s="1">
        <v>1172</v>
      </c>
      <c r="F70" s="10"/>
    </row>
    <row r="71" spans="1:6" ht="13.5">
      <c r="A71" s="2" t="s">
        <v>98</v>
      </c>
      <c r="B71" s="2">
        <v>1184</v>
      </c>
      <c r="C71" s="2">
        <v>1230</v>
      </c>
      <c r="D71" s="2">
        <f aca="true" t="shared" si="1" ref="D71:D81">SUM(B71:C71)</f>
        <v>2414</v>
      </c>
      <c r="E71" s="1">
        <v>788</v>
      </c>
      <c r="F71" s="10"/>
    </row>
    <row r="72" spans="1:6" ht="13.5">
      <c r="A72" s="2" t="s">
        <v>99</v>
      </c>
      <c r="B72" s="2">
        <v>370</v>
      </c>
      <c r="C72" s="2">
        <v>414</v>
      </c>
      <c r="D72" s="2">
        <f t="shared" si="1"/>
        <v>784</v>
      </c>
      <c r="E72" s="1">
        <v>262</v>
      </c>
      <c r="F72" s="10"/>
    </row>
    <row r="73" spans="1:6" ht="13.5">
      <c r="A73" s="2" t="s">
        <v>100</v>
      </c>
      <c r="B73" s="2">
        <v>395</v>
      </c>
      <c r="C73" s="2">
        <v>430</v>
      </c>
      <c r="D73" s="2">
        <f t="shared" si="1"/>
        <v>825</v>
      </c>
      <c r="E73" s="1">
        <v>241</v>
      </c>
      <c r="F73" s="10"/>
    </row>
    <row r="74" spans="1:6" ht="13.5">
      <c r="A74" s="2" t="s">
        <v>101</v>
      </c>
      <c r="B74" s="2">
        <v>396</v>
      </c>
      <c r="C74" s="2">
        <v>410</v>
      </c>
      <c r="D74" s="2">
        <f t="shared" si="1"/>
        <v>806</v>
      </c>
      <c r="E74" s="1">
        <v>295</v>
      </c>
      <c r="F74" s="10"/>
    </row>
    <row r="75" spans="1:6" ht="13.5">
      <c r="A75" s="2" t="s">
        <v>102</v>
      </c>
      <c r="B75" s="2">
        <v>439</v>
      </c>
      <c r="C75" s="2">
        <v>421</v>
      </c>
      <c r="D75" s="2">
        <f t="shared" si="1"/>
        <v>860</v>
      </c>
      <c r="E75" s="1">
        <v>268</v>
      </c>
      <c r="F75" s="10"/>
    </row>
    <row r="76" spans="1:6" ht="13.5">
      <c r="A76" s="2" t="s">
        <v>103</v>
      </c>
      <c r="B76" s="2">
        <v>1368</v>
      </c>
      <c r="C76" s="2">
        <v>1473</v>
      </c>
      <c r="D76" s="2">
        <f t="shared" si="1"/>
        <v>2841</v>
      </c>
      <c r="E76" s="1">
        <v>938</v>
      </c>
      <c r="F76" s="10"/>
    </row>
    <row r="77" spans="1:6" ht="13.5">
      <c r="A77" s="2" t="s">
        <v>104</v>
      </c>
      <c r="B77" s="2">
        <v>125</v>
      </c>
      <c r="C77" s="2">
        <v>133</v>
      </c>
      <c r="D77" s="2">
        <f t="shared" si="1"/>
        <v>258</v>
      </c>
      <c r="E77" s="1">
        <v>83</v>
      </c>
      <c r="F77" s="10"/>
    </row>
    <row r="78" spans="1:6" ht="13.5">
      <c r="A78" s="2" t="s">
        <v>105</v>
      </c>
      <c r="B78" s="2">
        <v>141</v>
      </c>
      <c r="C78" s="2">
        <v>133</v>
      </c>
      <c r="D78" s="2">
        <f t="shared" si="1"/>
        <v>274</v>
      </c>
      <c r="E78" s="1">
        <v>79</v>
      </c>
      <c r="F78" s="10"/>
    </row>
    <row r="79" spans="1:6" ht="13.5">
      <c r="A79" s="2" t="s">
        <v>106</v>
      </c>
      <c r="B79" s="2">
        <v>267</v>
      </c>
      <c r="C79" s="2">
        <v>282</v>
      </c>
      <c r="D79" s="2">
        <f t="shared" si="1"/>
        <v>549</v>
      </c>
      <c r="E79" s="1">
        <v>182</v>
      </c>
      <c r="F79" s="10"/>
    </row>
    <row r="80" spans="1:6" ht="13.5">
      <c r="A80" s="2" t="s">
        <v>107</v>
      </c>
      <c r="B80" s="2">
        <v>137</v>
      </c>
      <c r="C80" s="2">
        <v>168</v>
      </c>
      <c r="D80" s="2">
        <f t="shared" si="1"/>
        <v>305</v>
      </c>
      <c r="E80" s="1">
        <v>89</v>
      </c>
      <c r="F80" s="10"/>
    </row>
    <row r="81" spans="1:6" ht="13.5">
      <c r="A81" s="2" t="s">
        <v>108</v>
      </c>
      <c r="B81" s="2">
        <v>39</v>
      </c>
      <c r="C81" s="2">
        <v>39</v>
      </c>
      <c r="D81" s="2">
        <f t="shared" si="1"/>
        <v>78</v>
      </c>
      <c r="E81" s="1">
        <v>29</v>
      </c>
      <c r="F81" s="10"/>
    </row>
    <row r="82" spans="1:6" ht="13.5">
      <c r="A82" s="4" t="s">
        <v>251</v>
      </c>
      <c r="B82" s="4">
        <f>SUM(B70:B81)</f>
        <v>6807</v>
      </c>
      <c r="C82" s="4">
        <f>SUM(C70:C81)</f>
        <v>6928</v>
      </c>
      <c r="D82" s="4">
        <f>SUM(D70:D81)</f>
        <v>13735</v>
      </c>
      <c r="E82" s="4">
        <f>SUM(E70:E81)</f>
        <v>4426</v>
      </c>
      <c r="F82" s="10"/>
    </row>
    <row r="83" spans="1:5" ht="13.5">
      <c r="A83" s="7" t="s">
        <v>252</v>
      </c>
      <c r="B83" s="7">
        <f>SUM(B82,B69,B45,B34)</f>
        <v>17381</v>
      </c>
      <c r="C83" s="7">
        <f>SUM(C82,C69,C45,C34)</f>
        <v>18252</v>
      </c>
      <c r="D83" s="7">
        <f>SUM(D82,D69,D45,D34)</f>
        <v>35633</v>
      </c>
      <c r="E83" s="7">
        <f>SUM(E82,E69,E45,E34)</f>
        <v>12014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糸貫町役場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sayaka-ohri</dc:creator>
  <cp:keywords/>
  <dc:description/>
  <cp:lastModifiedBy>FJ-USER</cp:lastModifiedBy>
  <cp:lastPrinted>2013-12-05T01:05:50Z</cp:lastPrinted>
  <dcterms:created xsi:type="dcterms:W3CDTF">2004-01-12T03:49:29Z</dcterms:created>
  <dcterms:modified xsi:type="dcterms:W3CDTF">2013-12-05T01:05:53Z</dcterms:modified>
  <cp:category/>
  <cp:version/>
  <cp:contentType/>
  <cp:contentStatus/>
</cp:coreProperties>
</file>