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'自治会'!$J$3:$L$198</definedName>
    <definedName name="_E0000611" localSheetId="1">'住所'!#REF!</definedName>
    <definedName name="_E0000612" localSheetId="0">'自治会'!$J$3:$L$198</definedName>
    <definedName name="_E0000612" localSheetId="1">'住所'!$G$3:$I$78</definedName>
    <definedName name="E0000611." localSheetId="2">'「自治会」計算用'!$F$3:$G$77</definedName>
    <definedName name="E0000611." localSheetId="0">'自治会'!$H$2:$H$194</definedName>
    <definedName name="E0000611_1" localSheetId="2">'「自治会」計算用'!$I$3:$K$199</definedName>
    <definedName name="E0000611_1" localSheetId="0">'自治会'!$J$2:$L$197</definedName>
    <definedName name="E0000611_2" localSheetId="2">'「自治会」計算用'!$F$4:$G$77</definedName>
    <definedName name="E0000611_2" localSheetId="0">'自治会'!$H$3:$H$194</definedName>
    <definedName name="E0000611_3" localSheetId="2">'「自治会」計算用'!$F$3:$H$198</definedName>
    <definedName name="E0000611_3" localSheetId="0">'自治会'!$H$2:$I$197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<sst xmlns="http://schemas.openxmlformats.org/spreadsheetml/2006/main" count="836" uniqueCount="309">
  <si>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</si>
  <si>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</si>
  <si>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</si>
  <si>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</si>
  <si>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</si>
  <si>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</si>
  <si>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</si>
  <si>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</si>
  <si>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</si>
  <si>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</si>
  <si>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</si>
  <si>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</si>
  <si>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</si>
  <si>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</si>
  <si>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</si>
  <si>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</si>
  <si>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</si>
  <si>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</si>
  <si>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</si>
  <si>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</si>
  <si>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</si>
  <si>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</si>
  <si>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</si>
  <si>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</si>
  <si>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</si>
  <si>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</si>
  <si>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</si>
  <si>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</si>
  <si>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</si>
  <si>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</si>
  <si>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</si>
  <si>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</si>
  <si>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</si>
  <si>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</si>
  <si>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</si>
  <si>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</si>
  <si>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</si>
  <si>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</si>
  <si>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</si>
  <si>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</si>
  <si>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</si>
  <si>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</si>
  <si>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</si>
  <si>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</si>
  <si>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</si>
  <si>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</si>
  <si>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</si>
  <si>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</si>
  <si>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</si>
  <si>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</si>
  <si>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</si>
  <si>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</si>
  <si>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</si>
  <si>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</si>
  <si>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</si>
  <si>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</si>
  <si>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</si>
  <si>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</si>
  <si>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</si>
  <si>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</si>
  <si>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</si>
  <si>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</si>
  <si>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</si>
  <si>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</si>
  <si>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</si>
  <si>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</si>
  <si>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</si>
  <si>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</si>
  <si>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</si>
  <si>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</si>
  <si>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</si>
  <si>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</si>
  <si>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</si>
  <si>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</si>
  <si>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</si>
  <si>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</si>
  <si>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</si>
  <si>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</si>
  <si>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</si>
  <si>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</si>
  <si>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</si>
  <si>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</si>
  <si>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</si>
  <si>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</si>
  <si>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</si>
  <si>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</si>
  <si>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</si>
  <si>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</si>
  <si>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</si>
  <si>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</si>
  <si>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</si>
  <si>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</si>
  <si>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</si>
  <si>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</si>
  <si>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</si>
  <si>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</si>
  <si>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</si>
  <si>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</si>
  <si>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</si>
  <si>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</si>
  <si>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</si>
  <si>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</si>
  <si>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</si>
  <si>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</si>
  <si>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</si>
  <si>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</si>
  <si>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</si>
  <si>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</si>
  <si>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</si>
  <si>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</si>
  <si>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</si>
  <si>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</si>
  <si>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</si>
  <si>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</si>
  <si>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</si>
  <si>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</si>
  <si>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</si>
  <si>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</si>
  <si>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</si>
  <si>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</si>
  <si>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</si>
  <si>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</si>
  <si>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</si>
  <si>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</si>
  <si>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</si>
  <si>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</si>
  <si>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</si>
  <si>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</si>
  <si>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</si>
  <si>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</si>
  <si>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</si>
  <si>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</si>
  <si>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</si>
  <si>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</si>
  <si>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</si>
  <si>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</si>
  <si>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</si>
  <si>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</si>
  <si>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</si>
  <si>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</si>
  <si>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</si>
  <si>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</si>
  <si>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</si>
  <si>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</si>
  <si>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</si>
  <si>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</si>
  <si>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</si>
  <si>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</si>
  <si>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</si>
  <si>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</si>
  <si>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</si>
  <si>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</si>
  <si>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</si>
  <si>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</si>
  <si>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</si>
  <si>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</si>
  <si>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</si>
  <si>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</si>
  <si>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</si>
  <si>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</si>
  <si>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</si>
  <si>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</si>
  <si>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</si>
  <si>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</si>
  <si>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</si>
  <si>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</si>
  <si>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</si>
  <si>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</si>
  <si>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</si>
  <si>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</si>
  <si>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</si>
  <si>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</si>
  <si>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</si>
  <si>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</si>
  <si>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</si>
  <si>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</si>
  <si>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</si>
  <si>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</si>
  <si>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</si>
  <si>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</si>
  <si>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</si>
  <si>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</si>
  <si>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</si>
  <si>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</si>
  <si>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</si>
  <si>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</si>
  <si>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</si>
  <si>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</si>
  <si>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</si>
  <si>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</si>
  <si>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</si>
  <si>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</si>
  <si>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</si>
  <si>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</si>
  <si>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</si>
  <si>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</si>
  <si>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</si>
  <si>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</si>
  <si>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</si>
  <si>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</si>
  <si>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</si>
  <si>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</si>
  <si>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</si>
  <si>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</si>
  <si>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</si>
  <si>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</si>
  <si>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</si>
  <si>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</si>
  <si>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</si>
  <si>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</si>
  <si>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</si>
  <si>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</si>
  <si>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</si>
  <si>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</si>
  <si>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</si>
  <si>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</si>
  <si>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</si>
  <si>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</si>
  <si>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</si>
  <si>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</si>
  <si>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</si>
  <si>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</si>
  <si>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</si>
  <si>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</si>
  <si>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</si>
  <si>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</si>
  <si>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</si>
  <si>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</si>
  <si>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</si>
  <si>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</si>
  <si>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</si>
  <si>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</si>
  <si>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</si>
  <si>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</si>
  <si>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</si>
  <si>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</si>
  <si>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</si>
  <si>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</si>
  <si>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</si>
  <si>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</si>
  <si>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</si>
  <si>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</si>
  <si>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</si>
  <si>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</si>
  <si>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</si>
  <si>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</si>
  <si>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</si>
  <si>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</si>
  <si>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</si>
  <si>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</si>
  <si>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</si>
  <si>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</si>
  <si>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</si>
  <si>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</si>
  <si>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</si>
  <si>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</si>
  <si>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</si>
  <si>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</si>
  <si>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</si>
  <si>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</si>
  <si>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</si>
  <si>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</si>
  <si>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</si>
  <si>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</si>
  <si>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</si>
  <si>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</si>
  <si>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</si>
  <si>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</si>
  <si>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</si>
  <si>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</si>
  <si>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</si>
  <si>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</si>
  <si>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</si>
  <si>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</si>
  <si>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</si>
  <si>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</si>
  <si>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</si>
  <si>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</si>
  <si>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</si>
  <si>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</si>
  <si>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</si>
  <si>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</si>
  <si>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</si>
  <si>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</si>
  <si>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</si>
  <si>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</si>
  <si>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</si>
  <si>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</si>
  <si>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</si>
  <si>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</si>
  <si>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</si>
  <si>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</si>
  <si>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</si>
  <si>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</si>
  <si>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</si>
  <si>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</si>
  <si>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</si>
  <si>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</si>
  <si>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</si>
  <si>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</si>
  <si>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</si>
  <si>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</si>
  <si>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</si>
  <si>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</si>
  <si>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</si>
  <si>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</si>
  <si>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</si>
  <si>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</si>
  <si>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平成22年6月末現在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</si>
</sst>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0" fontId="0" fillId="0" borderId="4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58" fontId="0" fillId="0" borderId="13" xfId="0" applyNumberFormat="1" applyBorder="1" applyAlignment="1">
      <alignment/>
    </xf>
    <xf numFmtId="0" fontId="0" fillId="5" borderId="0" xfId="0" applyFill="1" applyAlignment="1">
      <alignment horizont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I16" sqref="I16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10.00390625" style="0" customWidth="1"/>
    <col min="9" max="9" width="11.875" style="0" customWidth="1"/>
    <col min="10" max="12" width="4.50390625" style="0" customWidth="1"/>
  </cols>
  <sheetData>
    <row r="1" spans="1:7" ht="13.5">
      <c r="A1" s="49" t="s">
        <v>308</v>
      </c>
      <c r="B1" s="49"/>
      <c r="C1" s="49"/>
      <c r="G1" t="s">
        <v>257</v>
      </c>
    </row>
    <row r="2" spans="1:9" ht="13.5">
      <c r="A2" s="12" t="s">
        <v>283</v>
      </c>
      <c r="B2" s="16" t="s">
        <v>285</v>
      </c>
      <c r="C2" s="13" t="s">
        <v>284</v>
      </c>
      <c r="D2" s="14" t="s">
        <v>0</v>
      </c>
      <c r="E2" s="14" t="s">
        <v>1</v>
      </c>
      <c r="F2" s="14" t="s">
        <v>2</v>
      </c>
      <c r="G2" s="14" t="s">
        <v>226</v>
      </c>
      <c r="H2" s="23"/>
      <c r="I2" s="24"/>
    </row>
    <row r="3" spans="1:9" ht="13.5" customHeight="1">
      <c r="A3" s="46" t="s">
        <v>286</v>
      </c>
      <c r="B3" s="15" t="s">
        <v>123</v>
      </c>
      <c r="C3" s="1" t="s">
        <v>123</v>
      </c>
      <c r="D3" s="2">
        <f>'「自治会」計算用'!H4</f>
        <v>17</v>
      </c>
      <c r="E3" s="2">
        <f>'「自治会」計算用'!I4</f>
        <v>12</v>
      </c>
      <c r="F3" s="2">
        <f>'「自治会」計算用'!J4</f>
        <v>29</v>
      </c>
      <c r="G3" s="2">
        <f>'「自治会」計算用'!K4</f>
        <v>6</v>
      </c>
      <c r="H3" s="22"/>
      <c r="I3" s="43"/>
    </row>
    <row r="4" spans="1:9" ht="13.5">
      <c r="A4" s="47"/>
      <c r="B4" s="15" t="s">
        <v>124</v>
      </c>
      <c r="C4" s="1" t="s">
        <v>124</v>
      </c>
      <c r="D4" s="2">
        <f>'「自治会」計算用'!H5</f>
        <v>10</v>
      </c>
      <c r="E4" s="2">
        <f>'「自治会」計算用'!I5</f>
        <v>12</v>
      </c>
      <c r="F4" s="2">
        <f>'「自治会」計算用'!J5</f>
        <v>22</v>
      </c>
      <c r="G4" s="2">
        <f>'「自治会」計算用'!K5</f>
        <v>11</v>
      </c>
      <c r="H4" s="22"/>
      <c r="I4" s="43"/>
    </row>
    <row r="5" spans="1:9" ht="13.5">
      <c r="A5" s="47"/>
      <c r="B5" s="15" t="s">
        <v>125</v>
      </c>
      <c r="C5" s="1" t="s">
        <v>125</v>
      </c>
      <c r="D5" s="2">
        <f>'「自治会」計算用'!H6</f>
        <v>75</v>
      </c>
      <c r="E5" s="2">
        <f>'「自治会」計算用'!I6</f>
        <v>81</v>
      </c>
      <c r="F5" s="2">
        <f>'「自治会」計算用'!J6</f>
        <v>156</v>
      </c>
      <c r="G5" s="2">
        <f>'「自治会」計算用'!K6</f>
        <v>58</v>
      </c>
      <c r="H5" s="22"/>
      <c r="I5" s="43"/>
    </row>
    <row r="6" spans="1:9" ht="13.5">
      <c r="A6" s="47"/>
      <c r="B6" s="15" t="s">
        <v>126</v>
      </c>
      <c r="C6" s="1" t="s">
        <v>126</v>
      </c>
      <c r="D6" s="2">
        <f>'「自治会」計算用'!H7</f>
        <v>59</v>
      </c>
      <c r="E6" s="2">
        <f>'「自治会」計算用'!I7</f>
        <v>63</v>
      </c>
      <c r="F6" s="2">
        <f>'「自治会」計算用'!J7</f>
        <v>122</v>
      </c>
      <c r="G6" s="2">
        <f>'「自治会」計算用'!K7</f>
        <v>48</v>
      </c>
      <c r="H6" s="22"/>
      <c r="I6" s="43"/>
    </row>
    <row r="7" spans="1:9" ht="13.5">
      <c r="A7" s="47"/>
      <c r="B7" s="15" t="s">
        <v>156</v>
      </c>
      <c r="C7" s="1" t="s">
        <v>156</v>
      </c>
      <c r="D7" s="2">
        <f>'「自治会」計算用'!H8</f>
        <v>25</v>
      </c>
      <c r="E7" s="2">
        <f>'「自治会」計算用'!I8</f>
        <v>19</v>
      </c>
      <c r="F7" s="2">
        <f>'「自治会」計算用'!J8</f>
        <v>44</v>
      </c>
      <c r="G7" s="2">
        <f>'「自治会」計算用'!K8</f>
        <v>14</v>
      </c>
      <c r="H7" s="22"/>
      <c r="I7" s="43"/>
    </row>
    <row r="8" spans="1:9" ht="13.5">
      <c r="A8" s="47"/>
      <c r="B8" s="15" t="s">
        <v>127</v>
      </c>
      <c r="C8" s="1" t="s">
        <v>127</v>
      </c>
      <c r="D8" s="2">
        <f>'「自治会」計算用'!H9</f>
        <v>70</v>
      </c>
      <c r="E8" s="2">
        <f>'「自治会」計算用'!I9</f>
        <v>82</v>
      </c>
      <c r="F8" s="2">
        <f>'「自治会」計算用'!J9</f>
        <v>152</v>
      </c>
      <c r="G8" s="2">
        <f>'「自治会」計算用'!K9</f>
        <v>55</v>
      </c>
      <c r="H8" s="22"/>
      <c r="I8" s="43"/>
    </row>
    <row r="9" spans="1:9" ht="13.5">
      <c r="A9" s="47"/>
      <c r="B9" s="15" t="s">
        <v>157</v>
      </c>
      <c r="C9" s="1" t="s">
        <v>157</v>
      </c>
      <c r="D9" s="2">
        <f>'「自治会」計算用'!H10</f>
        <v>83</v>
      </c>
      <c r="E9" s="2">
        <f>'「自治会」計算用'!I10</f>
        <v>87</v>
      </c>
      <c r="F9" s="2">
        <f>'「自治会」計算用'!J10</f>
        <v>170</v>
      </c>
      <c r="G9" s="2">
        <f>'「自治会」計算用'!K10</f>
        <v>67</v>
      </c>
      <c r="H9" s="22"/>
      <c r="I9" s="43"/>
    </row>
    <row r="10" spans="1:9" ht="13.5">
      <c r="A10" s="47"/>
      <c r="B10" s="15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14</v>
      </c>
      <c r="F10" s="2">
        <f>'「自治会」計算用'!J11</f>
        <v>29</v>
      </c>
      <c r="G10" s="2">
        <f>'「自治会」計算用'!K11</f>
        <v>15</v>
      </c>
      <c r="H10" s="22"/>
      <c r="I10" s="43"/>
    </row>
    <row r="11" spans="1:9" ht="13.5">
      <c r="A11" s="47"/>
      <c r="B11" s="15" t="s">
        <v>129</v>
      </c>
      <c r="C11" s="1" t="s">
        <v>129</v>
      </c>
      <c r="D11" s="2">
        <f>'「自治会」計算用'!H12</f>
        <v>34</v>
      </c>
      <c r="E11" s="2">
        <f>'「自治会」計算用'!I12</f>
        <v>45</v>
      </c>
      <c r="F11" s="2">
        <f>'「自治会」計算用'!J12</f>
        <v>79</v>
      </c>
      <c r="G11" s="2">
        <f>'「自治会」計算用'!K12</f>
        <v>36</v>
      </c>
      <c r="H11" s="22"/>
      <c r="I11" s="43"/>
    </row>
    <row r="12" spans="1:9" ht="13.5">
      <c r="A12" s="47"/>
      <c r="B12" s="15" t="s">
        <v>130</v>
      </c>
      <c r="C12" s="1" t="s">
        <v>130</v>
      </c>
      <c r="D12" s="2">
        <f>'「自治会」計算用'!H13</f>
        <v>35</v>
      </c>
      <c r="E12" s="2">
        <f>'「自治会」計算用'!I13</f>
        <v>46</v>
      </c>
      <c r="F12" s="2">
        <f>'「自治会」計算用'!J13</f>
        <v>81</v>
      </c>
      <c r="G12" s="2">
        <f>'「自治会」計算用'!K13</f>
        <v>36</v>
      </c>
      <c r="H12" s="22"/>
      <c r="I12" s="43"/>
    </row>
    <row r="13" spans="1:9" ht="13.5">
      <c r="A13" s="47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40</v>
      </c>
      <c r="F13" s="2">
        <f>'「自治会」計算用'!J14</f>
        <v>70</v>
      </c>
      <c r="G13" s="2">
        <f>'「自治会」計算用'!K14</f>
        <v>24</v>
      </c>
      <c r="H13" s="22"/>
      <c r="I13" s="43"/>
    </row>
    <row r="14" spans="1:9" ht="13.5">
      <c r="A14" s="47"/>
      <c r="B14" s="15" t="s">
        <v>132</v>
      </c>
      <c r="C14" s="1" t="s">
        <v>132</v>
      </c>
      <c r="D14" s="2">
        <f>'「自治会」計算用'!H15</f>
        <v>47</v>
      </c>
      <c r="E14" s="2">
        <f>'「自治会」計算用'!I15</f>
        <v>53</v>
      </c>
      <c r="F14" s="2">
        <f>'「自治会」計算用'!J15</f>
        <v>100</v>
      </c>
      <c r="G14" s="2">
        <f>'「自治会」計算用'!K15</f>
        <v>35</v>
      </c>
      <c r="H14" s="22"/>
      <c r="I14" s="43"/>
    </row>
    <row r="15" spans="1:9" ht="13.5">
      <c r="A15" s="47"/>
      <c r="B15" s="31" t="s">
        <v>133</v>
      </c>
      <c r="C15" s="1" t="s">
        <v>133</v>
      </c>
      <c r="D15" s="2">
        <f>'「自治会」計算用'!H16</f>
        <v>52</v>
      </c>
      <c r="E15" s="2">
        <f>'「自治会」計算用'!I16</f>
        <v>49</v>
      </c>
      <c r="F15" s="2">
        <f>'「自治会」計算用'!J16</f>
        <v>101</v>
      </c>
      <c r="G15" s="2">
        <f>'「自治会」計算用'!K16</f>
        <v>36</v>
      </c>
      <c r="H15" s="22"/>
      <c r="I15" s="43"/>
    </row>
    <row r="16" spans="1:9" ht="13.5">
      <c r="A16" s="47"/>
      <c r="B16" s="31" t="s">
        <v>303</v>
      </c>
      <c r="C16" s="1" t="s">
        <v>304</v>
      </c>
      <c r="D16" s="2">
        <v>1</v>
      </c>
      <c r="E16" s="2">
        <v>0</v>
      </c>
      <c r="F16" s="2">
        <f>'「自治会」計算用'!J17</f>
        <v>1</v>
      </c>
      <c r="G16" s="2">
        <v>1</v>
      </c>
      <c r="H16" s="22"/>
      <c r="I16" s="43"/>
    </row>
    <row r="17" spans="1:9" ht="13.5">
      <c r="A17" s="47"/>
      <c r="B17" s="15" t="s">
        <v>135</v>
      </c>
      <c r="C17" s="1" t="s">
        <v>135</v>
      </c>
      <c r="D17" s="2">
        <f>'「自治会」計算用'!H18</f>
        <v>60</v>
      </c>
      <c r="E17" s="2">
        <f>'「自治会」計算用'!I18</f>
        <v>72</v>
      </c>
      <c r="F17" s="2">
        <f>'「自治会」計算用'!J18</f>
        <v>132</v>
      </c>
      <c r="G17" s="2">
        <f>'「自治会」計算用'!K18</f>
        <v>47</v>
      </c>
      <c r="H17" s="22"/>
      <c r="I17" s="43"/>
    </row>
    <row r="18" spans="1:9" ht="13.5">
      <c r="A18" s="47"/>
      <c r="B18" s="15" t="s">
        <v>225</v>
      </c>
      <c r="C18" s="1" t="s">
        <v>225</v>
      </c>
      <c r="D18" s="2">
        <f>'「自治会」計算用'!H19</f>
        <v>25</v>
      </c>
      <c r="E18" s="2">
        <f>'「自治会」計算用'!I19</f>
        <v>28</v>
      </c>
      <c r="F18" s="2">
        <f>'「自治会」計算用'!J19</f>
        <v>53</v>
      </c>
      <c r="G18" s="2">
        <f>'「自治会」計算用'!K19</f>
        <v>18</v>
      </c>
      <c r="H18" s="22"/>
      <c r="I18" s="43"/>
    </row>
    <row r="19" spans="1:9" ht="13.5">
      <c r="A19" s="47"/>
      <c r="B19" s="15" t="s">
        <v>134</v>
      </c>
      <c r="C19" s="1" t="s">
        <v>134</v>
      </c>
      <c r="D19" s="2">
        <f>'「自治会」計算用'!H20</f>
        <v>32</v>
      </c>
      <c r="E19" s="2">
        <f>'「自治会」計算用'!I20</f>
        <v>27</v>
      </c>
      <c r="F19" s="2">
        <f>'「自治会」計算用'!J20</f>
        <v>59</v>
      </c>
      <c r="G19" s="2">
        <f>'「自治会」計算用'!K20</f>
        <v>26</v>
      </c>
      <c r="H19" s="22"/>
      <c r="I19" s="43"/>
    </row>
    <row r="20" spans="1:9" ht="13.5">
      <c r="A20" s="47"/>
      <c r="B20" s="15" t="s">
        <v>136</v>
      </c>
      <c r="C20" s="1" t="s">
        <v>136</v>
      </c>
      <c r="D20" s="2">
        <f>'「自治会」計算用'!H21</f>
        <v>25</v>
      </c>
      <c r="E20" s="2">
        <f>'「自治会」計算用'!I21</f>
        <v>30</v>
      </c>
      <c r="F20" s="2">
        <f>'「自治会」計算用'!J21</f>
        <v>55</v>
      </c>
      <c r="G20" s="2">
        <f>'「自治会」計算用'!K21</f>
        <v>19</v>
      </c>
      <c r="H20" s="22"/>
      <c r="I20" s="43"/>
    </row>
    <row r="21" spans="1:9" ht="13.5">
      <c r="A21" s="47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16</v>
      </c>
      <c r="F21" s="2">
        <f>'「自治会」計算用'!J22</f>
        <v>31</v>
      </c>
      <c r="G21" s="2">
        <f>'「自治会」計算用'!K22</f>
        <v>16</v>
      </c>
      <c r="H21" s="22"/>
      <c r="I21" s="43"/>
    </row>
    <row r="22" spans="1:9" ht="13.5">
      <c r="A22" s="47"/>
      <c r="B22" s="15" t="s">
        <v>138</v>
      </c>
      <c r="C22" s="1" t="s">
        <v>138</v>
      </c>
      <c r="D22" s="2">
        <f>'「自治会」計算用'!H23</f>
        <v>31</v>
      </c>
      <c r="E22" s="2">
        <f>'「自治会」計算用'!I23</f>
        <v>39</v>
      </c>
      <c r="F22" s="2">
        <f>'「自治会」計算用'!J23</f>
        <v>70</v>
      </c>
      <c r="G22" s="2">
        <f>'「自治会」計算用'!K23</f>
        <v>37</v>
      </c>
      <c r="H22" s="22"/>
      <c r="I22" s="43"/>
    </row>
    <row r="23" spans="1:9" ht="13.5">
      <c r="A23" s="47"/>
      <c r="B23" s="15" t="s">
        <v>139</v>
      </c>
      <c r="C23" s="1" t="s">
        <v>139</v>
      </c>
      <c r="D23" s="2">
        <f>'「自治会」計算用'!H24</f>
        <v>1</v>
      </c>
      <c r="E23" s="2">
        <f>'「自治会」計算用'!I24</f>
        <v>2</v>
      </c>
      <c r="F23" s="2">
        <f>'「自治会」計算用'!J24</f>
        <v>3</v>
      </c>
      <c r="G23" s="2">
        <f>'「自治会」計算用'!K24</f>
        <v>3</v>
      </c>
      <c r="H23" s="22"/>
      <c r="I23" s="43"/>
    </row>
    <row r="24" spans="1:9" ht="13.5">
      <c r="A24" s="47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2"/>
      <c r="I24" s="43"/>
    </row>
    <row r="25" spans="1:9" ht="13.5">
      <c r="A25" s="47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2"/>
      <c r="I25" s="43"/>
    </row>
    <row r="26" spans="1:9" ht="13.5">
      <c r="A26" s="47"/>
      <c r="B26" s="15" t="s">
        <v>142</v>
      </c>
      <c r="C26" s="1" t="s">
        <v>142</v>
      </c>
      <c r="D26" s="2">
        <f>'「自治会」計算用'!H27</f>
        <v>71</v>
      </c>
      <c r="E26" s="2">
        <f>'「自治会」計算用'!I27</f>
        <v>73</v>
      </c>
      <c r="F26" s="2">
        <f>'「自治会」計算用'!J27</f>
        <v>144</v>
      </c>
      <c r="G26" s="2">
        <f>'「自治会」計算用'!K27</f>
        <v>54</v>
      </c>
      <c r="H26" s="22"/>
      <c r="I26" s="43"/>
    </row>
    <row r="27" spans="1:9" ht="13.5">
      <c r="A27" s="47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2"/>
      <c r="I27" s="43"/>
    </row>
    <row r="28" spans="1:9" ht="13.5">
      <c r="A28" s="47"/>
      <c r="B28" s="15" t="s">
        <v>158</v>
      </c>
      <c r="C28" s="1" t="s">
        <v>158</v>
      </c>
      <c r="D28" s="2">
        <f>'「自治会」計算用'!H29</f>
        <v>2</v>
      </c>
      <c r="E28" s="2">
        <f>'「自治会」計算用'!I29</f>
        <v>1</v>
      </c>
      <c r="F28" s="2">
        <f>'「自治会」計算用'!J29</f>
        <v>3</v>
      </c>
      <c r="G28" s="2">
        <f>'「自治会」計算用'!K29</f>
        <v>2</v>
      </c>
      <c r="H28" s="22"/>
      <c r="I28" s="43"/>
    </row>
    <row r="29" spans="1:9" ht="13.5">
      <c r="A29" s="47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17</v>
      </c>
      <c r="F29" s="2">
        <f>'「自治会」計算用'!J30</f>
        <v>33</v>
      </c>
      <c r="G29" s="2">
        <f>'「自治会」計算用'!K30</f>
        <v>19</v>
      </c>
      <c r="H29" s="22"/>
      <c r="I29" s="43"/>
    </row>
    <row r="30" spans="1:9" ht="13.5">
      <c r="A30" s="47"/>
      <c r="B30" s="15" t="s">
        <v>144</v>
      </c>
      <c r="C30" s="1" t="s">
        <v>144</v>
      </c>
      <c r="D30" s="2">
        <f>'「自治会」計算用'!H31</f>
        <v>19</v>
      </c>
      <c r="E30" s="2">
        <f>'「自治会」計算用'!I31</f>
        <v>24</v>
      </c>
      <c r="F30" s="2">
        <f>'「自治会」計算用'!J31</f>
        <v>43</v>
      </c>
      <c r="G30" s="2">
        <f>'「自治会」計算用'!K31</f>
        <v>27</v>
      </c>
      <c r="H30" s="22"/>
      <c r="I30" s="43"/>
    </row>
    <row r="31" spans="1:9" ht="13.5">
      <c r="A31" s="47"/>
      <c r="B31" s="15" t="s">
        <v>145</v>
      </c>
      <c r="C31" s="1" t="s">
        <v>145</v>
      </c>
      <c r="D31" s="2">
        <f>'「自治会」計算用'!H32</f>
        <v>8</v>
      </c>
      <c r="E31" s="2">
        <f>'「自治会」計算用'!I32</f>
        <v>3</v>
      </c>
      <c r="F31" s="2">
        <f>'「自治会」計算用'!J32</f>
        <v>11</v>
      </c>
      <c r="G31" s="2">
        <f>'「自治会」計算用'!K32</f>
        <v>10</v>
      </c>
      <c r="H31" s="22"/>
      <c r="I31" s="43"/>
    </row>
    <row r="32" spans="1:9" ht="13.5">
      <c r="A32" s="47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2"/>
      <c r="I32" s="43"/>
    </row>
    <row r="33" spans="1:9" ht="13.5">
      <c r="A33" s="47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8</v>
      </c>
      <c r="F33" s="2">
        <f>'「自治会」計算用'!J34</f>
        <v>16</v>
      </c>
      <c r="G33" s="2">
        <f>'「自治会」計算用'!K34</f>
        <v>8</v>
      </c>
      <c r="H33" s="22"/>
      <c r="I33" s="43"/>
    </row>
    <row r="34" spans="1:9" ht="13.5">
      <c r="A34" s="48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15</v>
      </c>
      <c r="F34" s="2">
        <f>'「自治会」計算用'!J35</f>
        <v>21</v>
      </c>
      <c r="G34" s="2">
        <f>'「自治会」計算用'!K35</f>
        <v>11</v>
      </c>
      <c r="H34" s="22"/>
      <c r="I34" s="43"/>
    </row>
    <row r="35" spans="1:9" ht="13.5">
      <c r="A35" s="20"/>
      <c r="B35" s="17"/>
      <c r="C35" s="3" t="s">
        <v>219</v>
      </c>
      <c r="D35" s="4">
        <f>SUM(D3:D34)</f>
        <v>887</v>
      </c>
      <c r="E35" s="4">
        <f>SUM(E3:E34)</f>
        <v>971</v>
      </c>
      <c r="F35" s="4">
        <f>SUM(F3:F34)</f>
        <v>1858</v>
      </c>
      <c r="G35" s="4">
        <f>SUM(G3:G34)</f>
        <v>751</v>
      </c>
      <c r="H35" s="22"/>
      <c r="I35" s="43"/>
    </row>
    <row r="36" spans="1:9" ht="13.5" customHeight="1">
      <c r="A36" s="46" t="s">
        <v>287</v>
      </c>
      <c r="B36" s="12" t="s">
        <v>88</v>
      </c>
      <c r="C36" s="1" t="s">
        <v>88</v>
      </c>
      <c r="D36" s="2">
        <f>'「自治会」計算用'!H37</f>
        <v>23</v>
      </c>
      <c r="E36" s="2">
        <f>'「自治会」計算用'!I37</f>
        <v>24</v>
      </c>
      <c r="F36" s="2">
        <f>'「自治会」計算用'!J37</f>
        <v>47</v>
      </c>
      <c r="G36" s="2">
        <f>'「自治会」計算用'!K37</f>
        <v>18</v>
      </c>
      <c r="H36" s="22"/>
      <c r="I36" s="43"/>
    </row>
    <row r="37" spans="1:9" ht="13.5">
      <c r="A37" s="47"/>
      <c r="B37" s="12" t="s">
        <v>89</v>
      </c>
      <c r="C37" s="1" t="s">
        <v>89</v>
      </c>
      <c r="D37" s="2">
        <f>'「自治会」計算用'!H38</f>
        <v>79</v>
      </c>
      <c r="E37" s="2">
        <f>'「自治会」計算用'!I38</f>
        <v>77</v>
      </c>
      <c r="F37" s="2">
        <f>'「自治会」計算用'!J38</f>
        <v>156</v>
      </c>
      <c r="G37" s="2">
        <f>'「自治会」計算用'!K38</f>
        <v>53</v>
      </c>
      <c r="H37" s="22"/>
      <c r="I37" s="43"/>
    </row>
    <row r="38" spans="1:9" ht="13.5">
      <c r="A38" s="47"/>
      <c r="B38" s="26" t="s">
        <v>90</v>
      </c>
      <c r="C38" s="1" t="s">
        <v>90</v>
      </c>
      <c r="D38" s="35">
        <f>'「自治会」計算用'!H39</f>
        <v>56</v>
      </c>
      <c r="E38" s="35">
        <f>'「自治会」計算用'!I39</f>
        <v>107</v>
      </c>
      <c r="F38" s="35">
        <f>'「自治会」計算用'!J39</f>
        <v>163</v>
      </c>
      <c r="G38" s="35">
        <f>'「自治会」計算用'!K39</f>
        <v>102</v>
      </c>
      <c r="H38" s="22"/>
      <c r="I38" s="43"/>
    </row>
    <row r="39" spans="1:9" ht="13.5">
      <c r="A39" s="47"/>
      <c r="B39" s="12" t="s">
        <v>91</v>
      </c>
      <c r="C39" s="1" t="s">
        <v>91</v>
      </c>
      <c r="D39" s="2">
        <f>'「自治会」計算用'!H40</f>
        <v>249</v>
      </c>
      <c r="E39" s="2">
        <f>'「自治会」計算用'!I40</f>
        <v>247</v>
      </c>
      <c r="F39" s="2">
        <f>'「自治会」計算用'!J40</f>
        <v>496</v>
      </c>
      <c r="G39" s="2">
        <f>'「自治会」計算用'!K40</f>
        <v>149</v>
      </c>
      <c r="H39" s="22"/>
      <c r="I39" s="43"/>
    </row>
    <row r="40" spans="1:9" ht="13.5">
      <c r="A40" s="47"/>
      <c r="B40" s="16" t="s">
        <v>92</v>
      </c>
      <c r="C40" s="1" t="s">
        <v>92</v>
      </c>
      <c r="D40" s="2">
        <f>'「自治会」計算用'!H41</f>
        <v>144</v>
      </c>
      <c r="E40" s="2">
        <f>'「自治会」計算用'!I41</f>
        <v>159</v>
      </c>
      <c r="F40" s="2">
        <f>'「自治会」計算用'!J41</f>
        <v>303</v>
      </c>
      <c r="G40" s="2">
        <f>'「自治会」計算用'!K41</f>
        <v>94</v>
      </c>
      <c r="H40" s="22"/>
      <c r="I40" s="43"/>
    </row>
    <row r="41" spans="1:9" ht="13.5">
      <c r="A41" s="47"/>
      <c r="B41" s="16" t="s">
        <v>160</v>
      </c>
      <c r="C41" s="1" t="s">
        <v>160</v>
      </c>
      <c r="D41" s="2">
        <f>'「自治会」計算用'!H42</f>
        <v>75</v>
      </c>
      <c r="E41" s="2">
        <f>'「自治会」計算用'!I42</f>
        <v>94</v>
      </c>
      <c r="F41" s="2">
        <f>'「自治会」計算用'!J42</f>
        <v>169</v>
      </c>
      <c r="G41" s="2">
        <f>'「自治会」計算用'!K42</f>
        <v>56</v>
      </c>
      <c r="H41" s="22"/>
      <c r="I41" s="43"/>
    </row>
    <row r="42" spans="1:9" ht="13.5">
      <c r="A42" s="48"/>
      <c r="B42" s="16" t="s">
        <v>161</v>
      </c>
      <c r="C42" s="1" t="s">
        <v>161</v>
      </c>
      <c r="D42" s="2">
        <f>'「自治会」計算用'!H43</f>
        <v>95</v>
      </c>
      <c r="E42" s="2">
        <f>'「自治会」計算用'!I43</f>
        <v>106</v>
      </c>
      <c r="F42" s="2">
        <f>'「自治会」計算用'!J43</f>
        <v>201</v>
      </c>
      <c r="G42" s="2">
        <f>'「自治会」計算用'!K43</f>
        <v>69</v>
      </c>
      <c r="H42" s="22"/>
      <c r="I42" s="43"/>
    </row>
    <row r="43" spans="1:9" ht="13.5" customHeight="1">
      <c r="A43" s="46" t="s">
        <v>288</v>
      </c>
      <c r="B43" s="16" t="s">
        <v>155</v>
      </c>
      <c r="C43" s="1" t="s">
        <v>155</v>
      </c>
      <c r="D43" s="2">
        <f>'「自治会」計算用'!H44</f>
        <v>167</v>
      </c>
      <c r="E43" s="2">
        <f>'「自治会」計算用'!I44</f>
        <v>177</v>
      </c>
      <c r="F43" s="2">
        <f>'「自治会」計算用'!J44</f>
        <v>344</v>
      </c>
      <c r="G43" s="2">
        <f>'「自治会」計算用'!K44</f>
        <v>107</v>
      </c>
      <c r="H43" s="22"/>
      <c r="I43" s="43"/>
    </row>
    <row r="44" spans="1:9" ht="13.5" customHeight="1">
      <c r="A44" s="47"/>
      <c r="B44" s="16" t="s">
        <v>162</v>
      </c>
      <c r="C44" s="1" t="s">
        <v>162</v>
      </c>
      <c r="D44" s="2">
        <f>'「自治会」計算用'!H45</f>
        <v>186</v>
      </c>
      <c r="E44" s="2">
        <f>'「自治会」計算用'!I45</f>
        <v>193</v>
      </c>
      <c r="F44" s="2">
        <f>'「自治会」計算用'!J45</f>
        <v>379</v>
      </c>
      <c r="G44" s="2">
        <f>'「自治会」計算用'!K45</f>
        <v>121</v>
      </c>
      <c r="H44" s="22"/>
      <c r="I44" s="43"/>
    </row>
    <row r="45" spans="1:9" ht="13.5">
      <c r="A45" s="47"/>
      <c r="B45" s="16" t="s">
        <v>163</v>
      </c>
      <c r="C45" s="1" t="s">
        <v>163</v>
      </c>
      <c r="D45" s="2">
        <f>'「自治会」計算用'!H46</f>
        <v>114</v>
      </c>
      <c r="E45" s="2">
        <f>'「自治会」計算用'!I46</f>
        <v>119</v>
      </c>
      <c r="F45" s="2">
        <f>'「自治会」計算用'!J46</f>
        <v>233</v>
      </c>
      <c r="G45" s="2">
        <f>'「自治会」計算用'!K46</f>
        <v>74</v>
      </c>
      <c r="H45" s="22"/>
      <c r="I45" s="43"/>
    </row>
    <row r="46" spans="1:9" ht="13.5">
      <c r="A46" s="47"/>
      <c r="B46" s="16" t="s">
        <v>164</v>
      </c>
      <c r="C46" s="1" t="s">
        <v>164</v>
      </c>
      <c r="D46" s="2">
        <f>'「自治会」計算用'!H47</f>
        <v>194</v>
      </c>
      <c r="E46" s="2">
        <f>'「自治会」計算用'!I47</f>
        <v>211</v>
      </c>
      <c r="F46" s="2">
        <f>'「自治会」計算用'!J47</f>
        <v>405</v>
      </c>
      <c r="G46" s="2">
        <f>'「自治会」計算用'!K47</f>
        <v>144</v>
      </c>
      <c r="H46" s="22"/>
      <c r="I46" s="43"/>
    </row>
    <row r="47" spans="1:9" ht="13.5">
      <c r="A47" s="47"/>
      <c r="B47" s="16" t="s">
        <v>165</v>
      </c>
      <c r="C47" s="1" t="s">
        <v>165</v>
      </c>
      <c r="D47" s="2">
        <f>'「自治会」計算用'!H48</f>
        <v>196</v>
      </c>
      <c r="E47" s="2">
        <f>'「自治会」計算用'!I48</f>
        <v>220</v>
      </c>
      <c r="F47" s="2">
        <f>'「自治会」計算用'!J48</f>
        <v>416</v>
      </c>
      <c r="G47" s="2">
        <f>'「自治会」計算用'!K48</f>
        <v>131</v>
      </c>
      <c r="H47" s="22"/>
      <c r="I47" s="43"/>
    </row>
    <row r="48" spans="1:9" ht="13.5">
      <c r="A48" s="47"/>
      <c r="B48" s="16" t="s">
        <v>166</v>
      </c>
      <c r="C48" s="1" t="s">
        <v>166</v>
      </c>
      <c r="D48" s="2">
        <f>'「自治会」計算用'!H49</f>
        <v>100</v>
      </c>
      <c r="E48" s="2">
        <f>'「自治会」計算用'!I49</f>
        <v>109</v>
      </c>
      <c r="F48" s="2">
        <f>'「自治会」計算用'!J49</f>
        <v>209</v>
      </c>
      <c r="G48" s="2">
        <f>'「自治会」計算用'!K49</f>
        <v>62</v>
      </c>
      <c r="H48" s="22"/>
      <c r="I48" s="43"/>
    </row>
    <row r="49" spans="1:9" ht="13.5">
      <c r="A49" s="47"/>
      <c r="B49" s="16" t="s">
        <v>167</v>
      </c>
      <c r="C49" s="1" t="s">
        <v>167</v>
      </c>
      <c r="D49" s="2">
        <f>'「自治会」計算用'!H50</f>
        <v>100</v>
      </c>
      <c r="E49" s="2">
        <f>'「自治会」計算用'!I50</f>
        <v>86</v>
      </c>
      <c r="F49" s="2">
        <f>'「自治会」計算用'!J50</f>
        <v>186</v>
      </c>
      <c r="G49" s="2">
        <f>'「自治会」計算用'!K50</f>
        <v>55</v>
      </c>
      <c r="H49" s="22"/>
      <c r="I49" s="43"/>
    </row>
    <row r="50" spans="1:9" ht="13.5">
      <c r="A50" s="47"/>
      <c r="B50" s="16" t="s">
        <v>168</v>
      </c>
      <c r="C50" s="1" t="s">
        <v>168</v>
      </c>
      <c r="D50" s="2">
        <f>'「自治会」計算用'!H51</f>
        <v>41</v>
      </c>
      <c r="E50" s="2">
        <f>'「自治会」計算用'!I51</f>
        <v>10</v>
      </c>
      <c r="F50" s="2">
        <f>'「自治会」計算用'!J51</f>
        <v>51</v>
      </c>
      <c r="G50" s="2">
        <f>'「自治会」計算用'!K51</f>
        <v>38</v>
      </c>
      <c r="H50" s="22"/>
      <c r="I50" s="43"/>
    </row>
    <row r="51" spans="1:9" ht="13.5">
      <c r="A51" s="47"/>
      <c r="B51" s="16" t="s">
        <v>169</v>
      </c>
      <c r="C51" s="1" t="s">
        <v>169</v>
      </c>
      <c r="D51" s="2">
        <f>'「自治会」計算用'!H52</f>
        <v>60</v>
      </c>
      <c r="E51" s="2">
        <f>'「自治会」計算用'!I52</f>
        <v>56</v>
      </c>
      <c r="F51" s="2">
        <f>'「自治会」計算用'!J52</f>
        <v>116</v>
      </c>
      <c r="G51" s="2">
        <f>'「自治会」計算用'!K52</f>
        <v>42</v>
      </c>
      <c r="H51" s="22"/>
      <c r="I51" s="43"/>
    </row>
    <row r="52" spans="1:9" ht="13.5">
      <c r="A52" s="47"/>
      <c r="B52" s="16" t="s">
        <v>170</v>
      </c>
      <c r="C52" s="1" t="s">
        <v>170</v>
      </c>
      <c r="D52" s="2">
        <f>'「自治会」計算用'!H53</f>
        <v>53</v>
      </c>
      <c r="E52" s="2">
        <f>'「自治会」計算用'!I53</f>
        <v>60</v>
      </c>
      <c r="F52" s="2">
        <f>'「自治会」計算用'!J53</f>
        <v>113</v>
      </c>
      <c r="G52" s="2">
        <f>'「自治会」計算用'!K53</f>
        <v>35</v>
      </c>
      <c r="H52" s="22"/>
      <c r="I52" s="43"/>
    </row>
    <row r="53" spans="1:9" ht="13.5">
      <c r="A53" s="47"/>
      <c r="B53" s="16" t="s">
        <v>171</v>
      </c>
      <c r="C53" s="1" t="s">
        <v>171</v>
      </c>
      <c r="D53" s="2">
        <f>'「自治会」計算用'!H54</f>
        <v>27</v>
      </c>
      <c r="E53" s="2">
        <f>'「自治会」計算用'!I54</f>
        <v>70</v>
      </c>
      <c r="F53" s="2">
        <f>'「自治会」計算用'!J54</f>
        <v>97</v>
      </c>
      <c r="G53" s="2">
        <f>'「自治会」計算用'!K54</f>
        <v>97</v>
      </c>
      <c r="H53" s="22"/>
      <c r="I53" s="43"/>
    </row>
    <row r="54" spans="1:9" ht="13.5">
      <c r="A54" s="48"/>
      <c r="B54" s="16" t="s">
        <v>172</v>
      </c>
      <c r="C54" s="1" t="s">
        <v>172</v>
      </c>
      <c r="D54" s="2">
        <f>'「自治会」計算用'!H55</f>
        <v>4</v>
      </c>
      <c r="E54" s="2">
        <f>'「自治会」計算用'!I55</f>
        <v>2</v>
      </c>
      <c r="F54" s="2">
        <f>'「自治会」計算用'!J55</f>
        <v>6</v>
      </c>
      <c r="G54" s="2">
        <f>'「自治会」計算用'!K55</f>
        <v>3</v>
      </c>
      <c r="H54" s="22"/>
      <c r="I54" s="43"/>
    </row>
    <row r="55" spans="1:9" ht="13.5">
      <c r="A55" s="47" t="s">
        <v>289</v>
      </c>
      <c r="B55" s="16" t="s">
        <v>95</v>
      </c>
      <c r="C55" s="1" t="s">
        <v>95</v>
      </c>
      <c r="D55" s="2">
        <f>'「自治会」計算用'!H56</f>
        <v>163</v>
      </c>
      <c r="E55" s="2">
        <f>'「自治会」計算用'!I56</f>
        <v>157</v>
      </c>
      <c r="F55" s="2">
        <f>'「自治会」計算用'!J56</f>
        <v>320</v>
      </c>
      <c r="G55" s="2">
        <f>'「自治会」計算用'!K56</f>
        <v>95</v>
      </c>
      <c r="H55" s="22"/>
      <c r="I55" s="43"/>
    </row>
    <row r="56" spans="1:9" ht="13.5" customHeight="1">
      <c r="A56" s="47"/>
      <c r="B56" s="16" t="s">
        <v>173</v>
      </c>
      <c r="C56" s="1" t="s">
        <v>173</v>
      </c>
      <c r="D56" s="2">
        <f>'「自治会」計算用'!H57</f>
        <v>108</v>
      </c>
      <c r="E56" s="2">
        <f>'「自治会」計算用'!I57</f>
        <v>110</v>
      </c>
      <c r="F56" s="2">
        <f>'「自治会」計算用'!J57</f>
        <v>218</v>
      </c>
      <c r="G56" s="2">
        <f>'「自治会」計算用'!K57</f>
        <v>68</v>
      </c>
      <c r="H56" s="22"/>
      <c r="I56" s="43"/>
    </row>
    <row r="57" spans="1:9" ht="13.5">
      <c r="A57" s="47"/>
      <c r="B57" s="16" t="s">
        <v>174</v>
      </c>
      <c r="C57" s="1" t="s">
        <v>174</v>
      </c>
      <c r="D57" s="2">
        <f>'「自治会」計算用'!H58</f>
        <v>173</v>
      </c>
      <c r="E57" s="2">
        <f>'「自治会」計算用'!I58</f>
        <v>156</v>
      </c>
      <c r="F57" s="2">
        <f>'「自治会」計算用'!J58</f>
        <v>329</v>
      </c>
      <c r="G57" s="2">
        <f>'「自治会」計算用'!K58</f>
        <v>99</v>
      </c>
      <c r="H57" s="22"/>
      <c r="I57" s="43"/>
    </row>
    <row r="58" spans="1:9" ht="13.5">
      <c r="A58" s="47"/>
      <c r="B58" s="16" t="s">
        <v>175</v>
      </c>
      <c r="C58" s="1" t="s">
        <v>175</v>
      </c>
      <c r="D58" s="2">
        <f>'「自治会」計算用'!H59</f>
        <v>60</v>
      </c>
      <c r="E58" s="2">
        <f>'「自治会」計算用'!I59</f>
        <v>71</v>
      </c>
      <c r="F58" s="2">
        <f>'「自治会」計算用'!J59</f>
        <v>131</v>
      </c>
      <c r="G58" s="2">
        <f>'「自治会」計算用'!K59</f>
        <v>40</v>
      </c>
      <c r="H58" s="22"/>
      <c r="I58" s="43"/>
    </row>
    <row r="59" spans="1:9" ht="13.5">
      <c r="A59" s="47"/>
      <c r="B59" s="16" t="s">
        <v>176</v>
      </c>
      <c r="C59" s="1" t="s">
        <v>176</v>
      </c>
      <c r="D59" s="2">
        <f>'「自治会」計算用'!H60</f>
        <v>136</v>
      </c>
      <c r="E59" s="2">
        <f>'「自治会」計算用'!I60</f>
        <v>152</v>
      </c>
      <c r="F59" s="2">
        <f>'「自治会」計算用'!J60</f>
        <v>288</v>
      </c>
      <c r="G59" s="2">
        <f>'「自治会」計算用'!K60</f>
        <v>87</v>
      </c>
      <c r="H59" s="22"/>
      <c r="I59" s="43"/>
    </row>
    <row r="60" spans="1:9" ht="13.5">
      <c r="A60" s="47"/>
      <c r="B60" s="16" t="s">
        <v>177</v>
      </c>
      <c r="C60" s="1" t="s">
        <v>177</v>
      </c>
      <c r="D60" s="2">
        <f>'「自治会」計算用'!H61</f>
        <v>127</v>
      </c>
      <c r="E60" s="2">
        <f>'「自治会」計算用'!I61</f>
        <v>129</v>
      </c>
      <c r="F60" s="2">
        <f>'「自治会」計算用'!J61</f>
        <v>256</v>
      </c>
      <c r="G60" s="2">
        <f>'「自治会」計算用'!K61</f>
        <v>67</v>
      </c>
      <c r="H60" s="22"/>
      <c r="I60" s="43"/>
    </row>
    <row r="61" spans="1:9" ht="13.5">
      <c r="A61" s="47"/>
      <c r="B61" s="16" t="s">
        <v>178</v>
      </c>
      <c r="C61" s="1" t="s">
        <v>178</v>
      </c>
      <c r="D61" s="2">
        <f>'「自治会」計算用'!H62</f>
        <v>119</v>
      </c>
      <c r="E61" s="2">
        <f>'「自治会」計算用'!I62</f>
        <v>124</v>
      </c>
      <c r="F61" s="2">
        <f>'「自治会」計算用'!J62</f>
        <v>243</v>
      </c>
      <c r="G61" s="2">
        <f>'「自治会」計算用'!K62</f>
        <v>70</v>
      </c>
      <c r="H61" s="22"/>
      <c r="I61" s="43"/>
    </row>
    <row r="62" spans="1:9" ht="13.5">
      <c r="A62" s="47"/>
      <c r="B62" s="16" t="s">
        <v>179</v>
      </c>
      <c r="C62" s="1" t="s">
        <v>179</v>
      </c>
      <c r="D62" s="2">
        <f>'「自治会」計算用'!H63</f>
        <v>80</v>
      </c>
      <c r="E62" s="2">
        <f>'「自治会」計算用'!I63</f>
        <v>78</v>
      </c>
      <c r="F62" s="2">
        <f>'「自治会」計算用'!J63</f>
        <v>158</v>
      </c>
      <c r="G62" s="2">
        <f>'「自治会」計算用'!K63</f>
        <v>54</v>
      </c>
      <c r="H62" s="22"/>
      <c r="I62" s="43"/>
    </row>
    <row r="63" spans="1:9" ht="13.5">
      <c r="A63" s="47"/>
      <c r="B63" s="16" t="s">
        <v>180</v>
      </c>
      <c r="C63" s="1" t="s">
        <v>180</v>
      </c>
      <c r="D63" s="2">
        <f>'「自治会」計算用'!H64</f>
        <v>798</v>
      </c>
      <c r="E63" s="2">
        <f>'「自治会」計算用'!I64</f>
        <v>829</v>
      </c>
      <c r="F63" s="2">
        <f>'「自治会」計算用'!J64</f>
        <v>1627</v>
      </c>
      <c r="G63" s="2">
        <f>'「自治会」計算用'!K64</f>
        <v>562</v>
      </c>
      <c r="H63" s="22"/>
      <c r="I63" s="43"/>
    </row>
    <row r="64" spans="1:9" ht="13.5">
      <c r="A64" s="47"/>
      <c r="B64" s="16" t="s">
        <v>181</v>
      </c>
      <c r="C64" s="1" t="s">
        <v>181</v>
      </c>
      <c r="D64" s="2">
        <f>'「自治会」計算用'!H65</f>
        <v>105</v>
      </c>
      <c r="E64" s="2">
        <f>'「自治会」計算用'!I65</f>
        <v>129</v>
      </c>
      <c r="F64" s="2">
        <f>'「自治会」計算用'!J65</f>
        <v>234</v>
      </c>
      <c r="G64" s="2">
        <f>'「自治会」計算用'!K65</f>
        <v>71</v>
      </c>
      <c r="H64" s="22"/>
      <c r="I64" s="43"/>
    </row>
    <row r="65" spans="1:9" ht="13.5">
      <c r="A65" s="47"/>
      <c r="B65" s="16" t="s">
        <v>182</v>
      </c>
      <c r="C65" s="1" t="s">
        <v>182</v>
      </c>
      <c r="D65" s="2">
        <f>'「自治会」計算用'!H66</f>
        <v>146</v>
      </c>
      <c r="E65" s="2">
        <f>'「自治会」計算用'!I66</f>
        <v>171</v>
      </c>
      <c r="F65" s="2">
        <f>'「自治会」計算用'!J66</f>
        <v>317</v>
      </c>
      <c r="G65" s="2">
        <f>'「自治会」計算用'!K66</f>
        <v>93</v>
      </c>
      <c r="H65" s="22"/>
      <c r="I65" s="43"/>
    </row>
    <row r="66" spans="1:9" ht="13.5">
      <c r="A66" s="28"/>
      <c r="B66" s="17"/>
      <c r="C66" s="3" t="s">
        <v>220</v>
      </c>
      <c r="D66" s="4">
        <f>SUM(D36:D65)</f>
        <v>3978</v>
      </c>
      <c r="E66" s="4">
        <f>SUM(E36:E65)</f>
        <v>4233</v>
      </c>
      <c r="F66" s="4">
        <f>SUM(F36:F65)</f>
        <v>8211</v>
      </c>
      <c r="G66" s="4">
        <f>SUM(G36:G65)</f>
        <v>2756</v>
      </c>
      <c r="H66" s="22"/>
      <c r="I66" s="43"/>
    </row>
    <row r="67" spans="1:9" ht="13.5">
      <c r="A67" s="46" t="s">
        <v>290</v>
      </c>
      <c r="B67" s="45" t="s">
        <v>109</v>
      </c>
      <c r="C67" s="1" t="s">
        <v>3</v>
      </c>
      <c r="D67" s="2">
        <f>'「自治会」計算用'!H68</f>
        <v>40</v>
      </c>
      <c r="E67" s="2">
        <f>'「自治会」計算用'!I68</f>
        <v>42</v>
      </c>
      <c r="F67" s="2">
        <f>'「自治会」計算用'!J68</f>
        <v>82</v>
      </c>
      <c r="G67" s="2">
        <f>'「自治会」計算用'!K68</f>
        <v>23</v>
      </c>
      <c r="H67" s="22"/>
      <c r="I67" s="43"/>
    </row>
    <row r="68" spans="1:9" ht="13.5" customHeight="1">
      <c r="A68" s="47"/>
      <c r="B68" s="45"/>
      <c r="C68" s="1" t="s">
        <v>4</v>
      </c>
      <c r="D68" s="2">
        <f>'「自治会」計算用'!H69</f>
        <v>67</v>
      </c>
      <c r="E68" s="2">
        <f>'「自治会」計算用'!I69</f>
        <v>68</v>
      </c>
      <c r="F68" s="2">
        <f>'「自治会」計算用'!J69</f>
        <v>135</v>
      </c>
      <c r="G68" s="2">
        <f>'「自治会」計算用'!K69</f>
        <v>37</v>
      </c>
      <c r="H68" s="22"/>
      <c r="I68" s="43"/>
    </row>
    <row r="69" spans="1:9" ht="13.5">
      <c r="A69" s="47"/>
      <c r="B69" s="44" t="s">
        <v>268</v>
      </c>
      <c r="C69" s="1" t="s">
        <v>5</v>
      </c>
      <c r="D69" s="2">
        <f>'「自治会」計算用'!H70</f>
        <v>35</v>
      </c>
      <c r="E69" s="2">
        <f>'「自治会」計算用'!I70</f>
        <v>32</v>
      </c>
      <c r="F69" s="2">
        <f>'「自治会」計算用'!J70</f>
        <v>67</v>
      </c>
      <c r="G69" s="2">
        <f>'「自治会」計算用'!K70</f>
        <v>20</v>
      </c>
      <c r="H69" s="22"/>
      <c r="I69" s="43"/>
    </row>
    <row r="70" spans="1:9" ht="13.5">
      <c r="A70" s="47"/>
      <c r="B70" s="44"/>
      <c r="C70" s="1" t="s">
        <v>6</v>
      </c>
      <c r="D70" s="2">
        <f>'「自治会」計算用'!H71</f>
        <v>45</v>
      </c>
      <c r="E70" s="2">
        <f>'「自治会」計算用'!I71</f>
        <v>40</v>
      </c>
      <c r="F70" s="2">
        <f>'「自治会」計算用'!J71</f>
        <v>85</v>
      </c>
      <c r="G70" s="2">
        <f>'「自治会」計算用'!K71</f>
        <v>22</v>
      </c>
      <c r="H70" s="22"/>
      <c r="I70" s="43"/>
    </row>
    <row r="71" spans="1:9" ht="13.5">
      <c r="A71" s="47"/>
      <c r="B71" s="44"/>
      <c r="C71" s="1" t="s">
        <v>7</v>
      </c>
      <c r="D71" s="2">
        <f>'「自治会」計算用'!H72</f>
        <v>90</v>
      </c>
      <c r="E71" s="2">
        <f>'「自治会」計算用'!I72</f>
        <v>96</v>
      </c>
      <c r="F71" s="2">
        <f>'「自治会」計算用'!J72</f>
        <v>186</v>
      </c>
      <c r="G71" s="2">
        <f>'「自治会」計算用'!K72</f>
        <v>43</v>
      </c>
      <c r="H71" s="22"/>
      <c r="I71" s="43"/>
    </row>
    <row r="72" spans="1:9" ht="13.5">
      <c r="A72" s="47"/>
      <c r="B72" s="44"/>
      <c r="C72" s="1" t="s">
        <v>8</v>
      </c>
      <c r="D72" s="2">
        <f>'「自治会」計算用'!H73</f>
        <v>35</v>
      </c>
      <c r="E72" s="2">
        <f>'「自治会」計算用'!I73</f>
        <v>33</v>
      </c>
      <c r="F72" s="2">
        <f>'「自治会」計算用'!J73</f>
        <v>68</v>
      </c>
      <c r="G72" s="2">
        <f>'「自治会」計算用'!K73</f>
        <v>16</v>
      </c>
      <c r="H72" s="22"/>
      <c r="I72" s="43"/>
    </row>
    <row r="73" spans="1:9" ht="13.5">
      <c r="A73" s="47"/>
      <c r="B73" s="44" t="s">
        <v>111</v>
      </c>
      <c r="C73" s="1" t="s">
        <v>9</v>
      </c>
      <c r="D73" s="2">
        <f>'「自治会」計算用'!H74</f>
        <v>47</v>
      </c>
      <c r="E73" s="2">
        <f>'「自治会」計算用'!I74</f>
        <v>52</v>
      </c>
      <c r="F73" s="2">
        <f>'「自治会」計算用'!J74</f>
        <v>99</v>
      </c>
      <c r="G73" s="2">
        <f>'「自治会」計算用'!K74</f>
        <v>28</v>
      </c>
      <c r="H73" s="22"/>
      <c r="I73" s="43"/>
    </row>
    <row r="74" spans="1:9" ht="13.5">
      <c r="A74" s="47"/>
      <c r="B74" s="44"/>
      <c r="C74" s="1" t="s">
        <v>10</v>
      </c>
      <c r="D74" s="2">
        <f>'「自治会」計算用'!H75</f>
        <v>34</v>
      </c>
      <c r="E74" s="2">
        <f>'「自治会」計算用'!I75</f>
        <v>45</v>
      </c>
      <c r="F74" s="2">
        <f>'「自治会」計算用'!J75</f>
        <v>79</v>
      </c>
      <c r="G74" s="2">
        <f>'「自治会」計算用'!K75</f>
        <v>17</v>
      </c>
      <c r="H74" s="22"/>
      <c r="I74" s="43"/>
    </row>
    <row r="75" spans="1:9" ht="13.5">
      <c r="A75" s="47"/>
      <c r="B75" s="44"/>
      <c r="C75" s="1" t="s">
        <v>11</v>
      </c>
      <c r="D75" s="2">
        <f>'「自治会」計算用'!H76</f>
        <v>68</v>
      </c>
      <c r="E75" s="2">
        <f>'「自治会」計算用'!I76</f>
        <v>73</v>
      </c>
      <c r="F75" s="2">
        <f>'「自治会」計算用'!J76</f>
        <v>141</v>
      </c>
      <c r="G75" s="2">
        <f>'「自治会」計算用'!K76</f>
        <v>38</v>
      </c>
      <c r="H75" s="22"/>
      <c r="I75" s="43"/>
    </row>
    <row r="76" spans="1:9" ht="13.5">
      <c r="A76" s="47"/>
      <c r="B76" s="29" t="s">
        <v>269</v>
      </c>
      <c r="C76" s="1" t="s">
        <v>12</v>
      </c>
      <c r="D76" s="2">
        <f>'「自治会」計算用'!H77</f>
        <v>109</v>
      </c>
      <c r="E76" s="2">
        <f>'「自治会」計算用'!I77</f>
        <v>117</v>
      </c>
      <c r="F76" s="2">
        <f>'「自治会」計算用'!J77</f>
        <v>226</v>
      </c>
      <c r="G76" s="2">
        <f>'「自治会」計算用'!K77</f>
        <v>68</v>
      </c>
      <c r="H76" s="22"/>
      <c r="I76" s="43"/>
    </row>
    <row r="77" spans="1:9" ht="13.5">
      <c r="A77" s="47"/>
      <c r="B77" s="44" t="s">
        <v>111</v>
      </c>
      <c r="C77" s="1" t="s">
        <v>13</v>
      </c>
      <c r="D77" s="2">
        <f>'「自治会」計算用'!H78</f>
        <v>36</v>
      </c>
      <c r="E77" s="2">
        <f>'「自治会」計算用'!I78</f>
        <v>39</v>
      </c>
      <c r="F77" s="2">
        <f>'「自治会」計算用'!J78</f>
        <v>75</v>
      </c>
      <c r="G77" s="2">
        <f>'「自治会」計算用'!K78</f>
        <v>20</v>
      </c>
      <c r="H77" s="22"/>
      <c r="I77" s="43"/>
    </row>
    <row r="78" spans="1:9" ht="13.5">
      <c r="A78" s="47"/>
      <c r="B78" s="44"/>
      <c r="C78" s="1" t="s">
        <v>14</v>
      </c>
      <c r="D78" s="2">
        <f>'「自治会」計算用'!H79</f>
        <v>34</v>
      </c>
      <c r="E78" s="2">
        <f>'「自治会」計算用'!I79</f>
        <v>47</v>
      </c>
      <c r="F78" s="2">
        <f>'「自治会」計算用'!J79</f>
        <v>81</v>
      </c>
      <c r="G78" s="2">
        <f>'「自治会」計算用'!K79</f>
        <v>27</v>
      </c>
      <c r="H78" s="22"/>
      <c r="I78" s="43"/>
    </row>
    <row r="79" spans="1:9" ht="13.5">
      <c r="A79" s="47"/>
      <c r="B79" s="44"/>
      <c r="C79" s="1" t="s">
        <v>15</v>
      </c>
      <c r="D79" s="2">
        <f>'「自治会」計算用'!H80</f>
        <v>72</v>
      </c>
      <c r="E79" s="2">
        <f>'「自治会」計算用'!I80</f>
        <v>65</v>
      </c>
      <c r="F79" s="2">
        <f>'「自治会」計算用'!J80</f>
        <v>137</v>
      </c>
      <c r="G79" s="2">
        <f>'「自治会」計算用'!K80</f>
        <v>41</v>
      </c>
      <c r="H79" s="22"/>
      <c r="I79" s="43"/>
    </row>
    <row r="80" spans="1:9" ht="13.5">
      <c r="A80" s="47"/>
      <c r="B80" s="44"/>
      <c r="C80" s="1" t="s">
        <v>16</v>
      </c>
      <c r="D80" s="2">
        <f>'「自治会」計算用'!H81</f>
        <v>29</v>
      </c>
      <c r="E80" s="2">
        <f>'「自治会」計算用'!I81</f>
        <v>37</v>
      </c>
      <c r="F80" s="2">
        <f>'「自治会」計算用'!J81</f>
        <v>66</v>
      </c>
      <c r="G80" s="2">
        <f>'「自治会」計算用'!K81</f>
        <v>16</v>
      </c>
      <c r="H80" s="22"/>
      <c r="I80" s="43"/>
    </row>
    <row r="81" spans="1:9" ht="13.5">
      <c r="A81" s="47"/>
      <c r="B81" s="44"/>
      <c r="C81" s="1" t="s">
        <v>17</v>
      </c>
      <c r="D81" s="2">
        <f>'「自治会」計算用'!H82</f>
        <v>52</v>
      </c>
      <c r="E81" s="2">
        <f>'「自治会」計算用'!I82</f>
        <v>56</v>
      </c>
      <c r="F81" s="2">
        <f>'「自治会」計算用'!J82</f>
        <v>108</v>
      </c>
      <c r="G81" s="2">
        <f>'「自治会」計算用'!K82</f>
        <v>32</v>
      </c>
      <c r="H81" s="22"/>
      <c r="I81" s="43"/>
    </row>
    <row r="82" spans="1:9" ht="13.5">
      <c r="A82" s="47"/>
      <c r="B82" s="44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2"/>
      <c r="I82" s="43"/>
    </row>
    <row r="83" spans="1:9" ht="13.5">
      <c r="A83" s="47"/>
      <c r="B83" s="44"/>
      <c r="C83" s="1" t="s">
        <v>224</v>
      </c>
      <c r="D83" s="2">
        <f>'「自治会」計算用'!H84</f>
        <v>57</v>
      </c>
      <c r="E83" s="2">
        <f>'「自治会」計算用'!I84</f>
        <v>56</v>
      </c>
      <c r="F83" s="2">
        <f>'「自治会」計算用'!J84</f>
        <v>113</v>
      </c>
      <c r="G83" s="2">
        <f>'「自治会」計算用'!K84</f>
        <v>31</v>
      </c>
      <c r="H83" s="22"/>
      <c r="I83" s="43"/>
    </row>
    <row r="84" spans="1:9" ht="13.5">
      <c r="A84" s="47"/>
      <c r="B84" s="44"/>
      <c r="C84" s="1" t="s">
        <v>19</v>
      </c>
      <c r="D84" s="2">
        <f>'「自治会」計算用'!H85</f>
        <v>81</v>
      </c>
      <c r="E84" s="2">
        <f>'「自治会」計算用'!I85</f>
        <v>81</v>
      </c>
      <c r="F84" s="2">
        <f>'「自治会」計算用'!J85</f>
        <v>162</v>
      </c>
      <c r="G84" s="2">
        <f>'「自治会」計算用'!K85</f>
        <v>41</v>
      </c>
      <c r="H84" s="22"/>
      <c r="I84" s="43"/>
    </row>
    <row r="85" spans="1:9" ht="13.5">
      <c r="A85" s="47"/>
      <c r="B85" s="44"/>
      <c r="C85" s="1" t="s">
        <v>20</v>
      </c>
      <c r="D85" s="2">
        <f>'「自治会」計算用'!H86</f>
        <v>26</v>
      </c>
      <c r="E85" s="2">
        <f>'「自治会」計算用'!I86</f>
        <v>35</v>
      </c>
      <c r="F85" s="2">
        <f>'「自治会」計算用'!J86</f>
        <v>61</v>
      </c>
      <c r="G85" s="2">
        <f>'「自治会」計算用'!K86</f>
        <v>14</v>
      </c>
      <c r="H85" s="22"/>
      <c r="I85" s="43"/>
    </row>
    <row r="86" spans="1:9" ht="13.5">
      <c r="A86" s="47"/>
      <c r="B86" s="44"/>
      <c r="C86" s="1" t="s">
        <v>21</v>
      </c>
      <c r="D86" s="2">
        <f>'「自治会」計算用'!H87</f>
        <v>44</v>
      </c>
      <c r="E86" s="2">
        <f>'「自治会」計算用'!I87</f>
        <v>35</v>
      </c>
      <c r="F86" s="2">
        <f>'「自治会」計算用'!J87</f>
        <v>79</v>
      </c>
      <c r="G86" s="2">
        <f>'「自治会」計算用'!K87</f>
        <v>25</v>
      </c>
      <c r="H86" s="22"/>
      <c r="I86" s="43"/>
    </row>
    <row r="87" spans="1:9" ht="13.5">
      <c r="A87" s="47"/>
      <c r="B87" s="44"/>
      <c r="C87" s="1" t="s">
        <v>22</v>
      </c>
      <c r="D87" s="2">
        <f>'「自治会」計算用'!H88</f>
        <v>27</v>
      </c>
      <c r="E87" s="2">
        <f>'「自治会」計算用'!I88</f>
        <v>28</v>
      </c>
      <c r="F87" s="2">
        <f>'「自治会」計算用'!J88</f>
        <v>55</v>
      </c>
      <c r="G87" s="2">
        <f>'「自治会」計算用'!K88</f>
        <v>18</v>
      </c>
      <c r="H87" s="22"/>
      <c r="I87" s="43"/>
    </row>
    <row r="88" spans="1:9" ht="13.5">
      <c r="A88" s="47"/>
      <c r="B88" s="44"/>
      <c r="C88" s="1" t="s">
        <v>23</v>
      </c>
      <c r="D88" s="2">
        <f>'「自治会」計算用'!H89</f>
        <v>37</v>
      </c>
      <c r="E88" s="2">
        <f>'「自治会」計算用'!I89</f>
        <v>38</v>
      </c>
      <c r="F88" s="2">
        <f>'「自治会」計算用'!J89</f>
        <v>75</v>
      </c>
      <c r="G88" s="2">
        <f>'「自治会」計算用'!K89</f>
        <v>20</v>
      </c>
      <c r="H88" s="22"/>
      <c r="I88" s="43"/>
    </row>
    <row r="89" spans="1:9" ht="13.5">
      <c r="A89" s="47"/>
      <c r="B89" s="44"/>
      <c r="C89" s="1" t="s">
        <v>24</v>
      </c>
      <c r="D89" s="2">
        <f>'「自治会」計算用'!H90</f>
        <v>63</v>
      </c>
      <c r="E89" s="2">
        <f>'「自治会」計算用'!I90</f>
        <v>75</v>
      </c>
      <c r="F89" s="2">
        <f>'「自治会」計算用'!J90</f>
        <v>138</v>
      </c>
      <c r="G89" s="2">
        <f>'「自治会」計算用'!K90</f>
        <v>32</v>
      </c>
      <c r="H89" s="22"/>
      <c r="I89" s="43"/>
    </row>
    <row r="90" spans="1:9" ht="13.5">
      <c r="A90" s="47"/>
      <c r="B90" s="44"/>
      <c r="C90" s="1" t="s">
        <v>25</v>
      </c>
      <c r="D90" s="2">
        <f>'「自治会」計算用'!H91</f>
        <v>79</v>
      </c>
      <c r="E90" s="2">
        <f>'「自治会」計算用'!I91</f>
        <v>89</v>
      </c>
      <c r="F90" s="2">
        <f>'「自治会」計算用'!J91</f>
        <v>168</v>
      </c>
      <c r="G90" s="2">
        <f>'「自治会」計算用'!K91</f>
        <v>49</v>
      </c>
      <c r="H90" s="22"/>
      <c r="I90" s="43"/>
    </row>
    <row r="91" spans="1:9" ht="13.5">
      <c r="A91" s="47"/>
      <c r="B91" s="44"/>
      <c r="C91" s="1" t="s">
        <v>26</v>
      </c>
      <c r="D91" s="2">
        <f>'「自治会」計算用'!H92</f>
        <v>70</v>
      </c>
      <c r="E91" s="2">
        <f>'「自治会」計算用'!I92</f>
        <v>77</v>
      </c>
      <c r="F91" s="2">
        <f>'「自治会」計算用'!J92</f>
        <v>147</v>
      </c>
      <c r="G91" s="2">
        <f>'「自治会」計算用'!K92</f>
        <v>48</v>
      </c>
      <c r="H91" s="22"/>
      <c r="I91" s="43"/>
    </row>
    <row r="92" spans="1:9" ht="13.5">
      <c r="A92" s="47"/>
      <c r="B92" s="44" t="s">
        <v>270</v>
      </c>
      <c r="C92" s="1" t="s">
        <v>27</v>
      </c>
      <c r="D92" s="2">
        <f>'「自治会」計算用'!H93</f>
        <v>28</v>
      </c>
      <c r="E92" s="2">
        <f>'「自治会」計算用'!I93</f>
        <v>35</v>
      </c>
      <c r="F92" s="2">
        <f>'「自治会」計算用'!J93</f>
        <v>63</v>
      </c>
      <c r="G92" s="2">
        <f>'「自治会」計算用'!K93</f>
        <v>17</v>
      </c>
      <c r="H92" s="22"/>
      <c r="I92" s="43"/>
    </row>
    <row r="93" spans="1:9" ht="13.5">
      <c r="A93" s="47"/>
      <c r="B93" s="44"/>
      <c r="C93" s="1" t="s">
        <v>28</v>
      </c>
      <c r="D93" s="2">
        <f>'「自治会」計算用'!H94</f>
        <v>35</v>
      </c>
      <c r="E93" s="2">
        <f>'「自治会」計算用'!I94</f>
        <v>37</v>
      </c>
      <c r="F93" s="2">
        <f>'「自治会」計算用'!J94</f>
        <v>72</v>
      </c>
      <c r="G93" s="2">
        <f>'「自治会」計算用'!K94</f>
        <v>21</v>
      </c>
      <c r="H93" s="22"/>
      <c r="I93" s="43"/>
    </row>
    <row r="94" spans="1:9" ht="13.5">
      <c r="A94" s="47"/>
      <c r="B94" s="44"/>
      <c r="C94" s="1" t="s">
        <v>29</v>
      </c>
      <c r="D94" s="2">
        <f>'「自治会」計算用'!H95</f>
        <v>86</v>
      </c>
      <c r="E94" s="2">
        <f>'「自治会」計算用'!I95</f>
        <v>86</v>
      </c>
      <c r="F94" s="2">
        <f>'「自治会」計算用'!J95</f>
        <v>172</v>
      </c>
      <c r="G94" s="2">
        <f>'「自治会」計算用'!K95</f>
        <v>45</v>
      </c>
      <c r="H94" s="22"/>
      <c r="I94" s="43"/>
    </row>
    <row r="95" spans="1:9" ht="13.5">
      <c r="A95" s="47"/>
      <c r="B95" s="44"/>
      <c r="C95" s="1" t="s">
        <v>30</v>
      </c>
      <c r="D95" s="2">
        <f>'「自治会」計算用'!H96</f>
        <v>72</v>
      </c>
      <c r="E95" s="2">
        <f>'「自治会」計算用'!I96</f>
        <v>80</v>
      </c>
      <c r="F95" s="2">
        <f>'「自治会」計算用'!J96</f>
        <v>152</v>
      </c>
      <c r="G95" s="2">
        <f>'「自治会」計算用'!K96</f>
        <v>44</v>
      </c>
      <c r="H95" s="22"/>
      <c r="I95" s="43"/>
    </row>
    <row r="96" spans="1:9" ht="14.25">
      <c r="A96" s="47"/>
      <c r="B96" s="11" t="s">
        <v>31</v>
      </c>
      <c r="C96" s="1" t="s">
        <v>31</v>
      </c>
      <c r="D96" s="2">
        <f>'「自治会」計算用'!H97</f>
        <v>74</v>
      </c>
      <c r="E96" s="2">
        <f>'「自治会」計算用'!I97</f>
        <v>55</v>
      </c>
      <c r="F96" s="2">
        <f>'「自治会」計算用'!J97</f>
        <v>129</v>
      </c>
      <c r="G96" s="2">
        <f>'「自治会」計算用'!K97</f>
        <v>40</v>
      </c>
      <c r="H96" s="22"/>
      <c r="I96" s="43"/>
    </row>
    <row r="97" spans="1:9" ht="13.5">
      <c r="A97" s="47"/>
      <c r="B97" s="44" t="s">
        <v>114</v>
      </c>
      <c r="C97" s="1" t="s">
        <v>32</v>
      </c>
      <c r="D97" s="2">
        <f>'「自治会」計算用'!H98</f>
        <v>34</v>
      </c>
      <c r="E97" s="2">
        <f>'「自治会」計算用'!I98</f>
        <v>46</v>
      </c>
      <c r="F97" s="2">
        <f>'「自治会」計算用'!J98</f>
        <v>80</v>
      </c>
      <c r="G97" s="2">
        <f>'「自治会」計算用'!K98</f>
        <v>22</v>
      </c>
      <c r="H97" s="22"/>
      <c r="I97" s="43"/>
    </row>
    <row r="98" spans="1:9" ht="13.5">
      <c r="A98" s="47"/>
      <c r="B98" s="44"/>
      <c r="C98" s="1" t="s">
        <v>33</v>
      </c>
      <c r="D98" s="2">
        <f>'「自治会」計算用'!H99</f>
        <v>37</v>
      </c>
      <c r="E98" s="2">
        <f>'「自治会」計算用'!I99</f>
        <v>30</v>
      </c>
      <c r="F98" s="2">
        <f>'「自治会」計算用'!J99</f>
        <v>67</v>
      </c>
      <c r="G98" s="2">
        <f>'「自治会」計算用'!K99</f>
        <v>21</v>
      </c>
      <c r="H98" s="22"/>
      <c r="I98" s="43"/>
    </row>
    <row r="99" spans="1:9" ht="13.5">
      <c r="A99" s="47"/>
      <c r="B99" s="44"/>
      <c r="C99" s="1" t="s">
        <v>34</v>
      </c>
      <c r="D99" s="2">
        <f>'「自治会」計算用'!H100</f>
        <v>25</v>
      </c>
      <c r="E99" s="2">
        <f>'「自治会」計算用'!I100</f>
        <v>30</v>
      </c>
      <c r="F99" s="2">
        <f>'「自治会」計算用'!J100</f>
        <v>55</v>
      </c>
      <c r="G99" s="2">
        <f>'「自治会」計算用'!K100</f>
        <v>16</v>
      </c>
      <c r="H99" s="22"/>
      <c r="I99" s="43"/>
    </row>
    <row r="100" spans="1:9" ht="13.5" customHeight="1">
      <c r="A100" s="46" t="s">
        <v>291</v>
      </c>
      <c r="B100" s="44" t="s">
        <v>271</v>
      </c>
      <c r="C100" s="1" t="s">
        <v>35</v>
      </c>
      <c r="D100" s="2">
        <f>'「自治会」計算用'!H101</f>
        <v>60</v>
      </c>
      <c r="E100" s="2">
        <f>'「自治会」計算用'!I101</f>
        <v>66</v>
      </c>
      <c r="F100" s="2">
        <f>'「自治会」計算用'!J101</f>
        <v>126</v>
      </c>
      <c r="G100" s="2">
        <f>'「自治会」計算用'!K101</f>
        <v>38</v>
      </c>
      <c r="H100" s="22"/>
      <c r="I100" s="43"/>
    </row>
    <row r="101" spans="1:9" ht="13.5" customHeight="1">
      <c r="A101" s="47"/>
      <c r="B101" s="44"/>
      <c r="C101" s="1" t="s">
        <v>36</v>
      </c>
      <c r="D101" s="2">
        <f>'「自治会」計算用'!H102</f>
        <v>116</v>
      </c>
      <c r="E101" s="2">
        <f>'「自治会」計算用'!I102</f>
        <v>126</v>
      </c>
      <c r="F101" s="2">
        <f>'「自治会」計算用'!J102</f>
        <v>242</v>
      </c>
      <c r="G101" s="2">
        <f>'「自治会」計算用'!K102</f>
        <v>67</v>
      </c>
      <c r="H101" s="22"/>
      <c r="I101" s="43"/>
    </row>
    <row r="102" spans="1:9" ht="13.5">
      <c r="A102" s="47"/>
      <c r="B102" s="44" t="s">
        <v>272</v>
      </c>
      <c r="C102" s="1" t="s">
        <v>37</v>
      </c>
      <c r="D102" s="2">
        <f>'「自治会」計算用'!H103</f>
        <v>151</v>
      </c>
      <c r="E102" s="2">
        <f>'「自治会」計算用'!I103</f>
        <v>151</v>
      </c>
      <c r="F102" s="2">
        <f>'「自治会」計算用'!J103</f>
        <v>302</v>
      </c>
      <c r="G102" s="2">
        <f>'「自治会」計算用'!K103</f>
        <v>77</v>
      </c>
      <c r="H102" s="22"/>
      <c r="I102" s="43"/>
    </row>
    <row r="103" spans="1:9" ht="13.5">
      <c r="A103" s="47"/>
      <c r="B103" s="44"/>
      <c r="C103" s="1" t="s">
        <v>38</v>
      </c>
      <c r="D103" s="2">
        <f>'「自治会」計算用'!H104</f>
        <v>95</v>
      </c>
      <c r="E103" s="2">
        <f>'「自治会」計算用'!I104</f>
        <v>105</v>
      </c>
      <c r="F103" s="2">
        <f>'「自治会」計算用'!J104</f>
        <v>200</v>
      </c>
      <c r="G103" s="2">
        <f>'「自治会」計算用'!K104</f>
        <v>53</v>
      </c>
      <c r="H103" s="22"/>
      <c r="I103" s="43"/>
    </row>
    <row r="104" spans="1:9" ht="14.25">
      <c r="A104" s="47"/>
      <c r="B104" s="11" t="s">
        <v>267</v>
      </c>
      <c r="C104" s="1" t="s">
        <v>267</v>
      </c>
      <c r="D104" s="2">
        <f>'「自治会」計算用'!H105</f>
        <v>136</v>
      </c>
      <c r="E104" s="2">
        <f>'「自治会」計算用'!I105</f>
        <v>149</v>
      </c>
      <c r="F104" s="2">
        <f>'「自治会」計算用'!J105</f>
        <v>285</v>
      </c>
      <c r="G104" s="2">
        <f>'「自治会」計算用'!K105</f>
        <v>81</v>
      </c>
      <c r="H104" s="22"/>
      <c r="I104" s="43"/>
    </row>
    <row r="105" spans="1:9" ht="13.5" customHeight="1">
      <c r="A105" s="47"/>
      <c r="B105" s="25" t="s">
        <v>39</v>
      </c>
      <c r="C105" s="36" t="s">
        <v>39</v>
      </c>
      <c r="D105" s="35">
        <f>'「自治会」計算用'!H106</f>
        <v>145</v>
      </c>
      <c r="E105" s="35">
        <f>'「自治会」計算用'!I106</f>
        <v>156</v>
      </c>
      <c r="F105" s="35">
        <f>'「自治会」計算用'!J106</f>
        <v>301</v>
      </c>
      <c r="G105" s="35">
        <f>'「自治会」計算用'!K106</f>
        <v>104</v>
      </c>
      <c r="H105" s="22"/>
      <c r="I105" s="43"/>
    </row>
    <row r="106" spans="1:9" ht="14.25">
      <c r="A106" s="47"/>
      <c r="B106" s="11" t="s">
        <v>40</v>
      </c>
      <c r="C106" s="36" t="s">
        <v>40</v>
      </c>
      <c r="D106" s="2">
        <f>'「自治会」計算用'!H107</f>
        <v>115</v>
      </c>
      <c r="E106" s="2">
        <f>'「自治会」計算用'!I107</f>
        <v>133</v>
      </c>
      <c r="F106" s="2">
        <f>'「自治会」計算用'!J107</f>
        <v>248</v>
      </c>
      <c r="G106" s="2">
        <f>'「自治会」計算用'!K107</f>
        <v>85</v>
      </c>
      <c r="H106" s="22"/>
      <c r="I106" s="43"/>
    </row>
    <row r="107" spans="1:9" ht="13.5">
      <c r="A107" s="47"/>
      <c r="B107" s="45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55</v>
      </c>
      <c r="F107" s="2">
        <f>'「自治会」計算用'!J108</f>
        <v>106</v>
      </c>
      <c r="G107" s="2">
        <f>'「自治会」計算用'!K108</f>
        <v>31</v>
      </c>
      <c r="H107" s="22"/>
      <c r="I107" s="43"/>
    </row>
    <row r="108" spans="1:9" ht="13.5">
      <c r="A108" s="47"/>
      <c r="B108" s="45"/>
      <c r="C108" s="1" t="s">
        <v>42</v>
      </c>
      <c r="D108" s="2">
        <f>'「自治会」計算用'!H109</f>
        <v>32</v>
      </c>
      <c r="E108" s="2">
        <f>'「自治会」計算用'!I109</f>
        <v>35</v>
      </c>
      <c r="F108" s="2">
        <f>'「自治会」計算用'!J109</f>
        <v>67</v>
      </c>
      <c r="G108" s="2">
        <f>'「自治会」計算用'!K109</f>
        <v>21</v>
      </c>
      <c r="H108" s="22"/>
      <c r="I108" s="43"/>
    </row>
    <row r="109" spans="1:9" ht="13.5">
      <c r="A109" s="47"/>
      <c r="B109" s="45"/>
      <c r="C109" s="1" t="s">
        <v>43</v>
      </c>
      <c r="D109" s="2">
        <f>'「自治会」計算用'!H110</f>
        <v>62</v>
      </c>
      <c r="E109" s="2">
        <f>'「自治会」計算用'!I110</f>
        <v>69</v>
      </c>
      <c r="F109" s="2">
        <f>'「自治会」計算用'!J110</f>
        <v>131</v>
      </c>
      <c r="G109" s="2">
        <f>'「自治会」計算用'!K110</f>
        <v>38</v>
      </c>
      <c r="H109" s="22"/>
      <c r="I109" s="43"/>
    </row>
    <row r="110" spans="1:9" ht="13.5">
      <c r="A110" s="47"/>
      <c r="B110" s="44" t="s">
        <v>116</v>
      </c>
      <c r="C110" s="1" t="s">
        <v>44</v>
      </c>
      <c r="D110" s="2">
        <f>'「自治会」計算用'!H111</f>
        <v>80</v>
      </c>
      <c r="E110" s="2">
        <f>'「自治会」計算用'!I111</f>
        <v>68</v>
      </c>
      <c r="F110" s="2">
        <f>'「自治会」計算用'!J111</f>
        <v>148</v>
      </c>
      <c r="G110" s="2">
        <f>'「自治会」計算用'!K111</f>
        <v>46</v>
      </c>
      <c r="H110" s="22"/>
      <c r="I110" s="43"/>
    </row>
    <row r="111" spans="1:9" ht="13.5">
      <c r="A111" s="47"/>
      <c r="B111" s="44"/>
      <c r="C111" s="1" t="s">
        <v>45</v>
      </c>
      <c r="D111" s="2">
        <f>'「自治会」計算用'!H112</f>
        <v>69</v>
      </c>
      <c r="E111" s="2">
        <f>'「自治会」計算用'!I112</f>
        <v>67</v>
      </c>
      <c r="F111" s="2">
        <f>'「自治会」計算用'!J112</f>
        <v>136</v>
      </c>
      <c r="G111" s="2">
        <f>'「自治会」計算用'!K112</f>
        <v>49</v>
      </c>
      <c r="H111" s="22"/>
      <c r="I111" s="43"/>
    </row>
    <row r="112" spans="1:9" ht="13.5">
      <c r="A112" s="47"/>
      <c r="B112" s="44"/>
      <c r="C112" s="1" t="s">
        <v>46</v>
      </c>
      <c r="D112" s="2">
        <f>'「自治会」計算用'!H113</f>
        <v>23</v>
      </c>
      <c r="E112" s="2">
        <f>'「自治会」計算用'!I113</f>
        <v>34</v>
      </c>
      <c r="F112" s="2">
        <f>'「自治会」計算用'!J113</f>
        <v>57</v>
      </c>
      <c r="G112" s="2">
        <f>'「自治会」計算用'!K113</f>
        <v>20</v>
      </c>
      <c r="H112" s="22"/>
      <c r="I112" s="43"/>
    </row>
    <row r="113" spans="1:9" ht="13.5">
      <c r="A113" s="47"/>
      <c r="B113" s="44"/>
      <c r="C113" s="1" t="s">
        <v>47</v>
      </c>
      <c r="D113" s="2">
        <f>'「自治会」計算用'!H114</f>
        <v>47</v>
      </c>
      <c r="E113" s="2">
        <f>'「自治会」計算用'!I114</f>
        <v>53</v>
      </c>
      <c r="F113" s="2">
        <f>'「自治会」計算用'!J114</f>
        <v>100</v>
      </c>
      <c r="G113" s="2">
        <f>'「自治会」計算用'!K114</f>
        <v>31</v>
      </c>
      <c r="H113" s="22"/>
      <c r="I113" s="43"/>
    </row>
    <row r="114" spans="1:9" ht="13.5">
      <c r="A114" s="47"/>
      <c r="B114" s="44"/>
      <c r="C114" s="1" t="s">
        <v>48</v>
      </c>
      <c r="D114" s="2">
        <f>'「自治会」計算用'!H115</f>
        <v>47</v>
      </c>
      <c r="E114" s="2">
        <f>'「自治会」計算用'!I115</f>
        <v>54</v>
      </c>
      <c r="F114" s="2">
        <f>'「自治会」計算用'!J115</f>
        <v>101</v>
      </c>
      <c r="G114" s="2">
        <f>'「自治会」計算用'!K115</f>
        <v>39</v>
      </c>
      <c r="H114" s="22"/>
      <c r="I114" s="43"/>
    </row>
    <row r="115" spans="1:9" ht="13.5">
      <c r="A115" s="47"/>
      <c r="B115" s="44"/>
      <c r="C115" s="1" t="s">
        <v>49</v>
      </c>
      <c r="D115" s="2">
        <f>'「自治会」計算用'!H116</f>
        <v>53</v>
      </c>
      <c r="E115" s="2">
        <f>'「自治会」計算用'!I116</f>
        <v>55</v>
      </c>
      <c r="F115" s="2">
        <f>'「自治会」計算用'!J116</f>
        <v>108</v>
      </c>
      <c r="G115" s="2">
        <f>'「自治会」計算用'!K116</f>
        <v>36</v>
      </c>
      <c r="H115" s="22"/>
      <c r="I115" s="43"/>
    </row>
    <row r="116" spans="1:9" ht="13.5">
      <c r="A116" s="47"/>
      <c r="B116" s="44"/>
      <c r="C116" s="1" t="s">
        <v>50</v>
      </c>
      <c r="D116" s="2">
        <f>'「自治会」計算用'!H117</f>
        <v>46</v>
      </c>
      <c r="E116" s="2">
        <f>'「自治会」計算用'!I117</f>
        <v>42</v>
      </c>
      <c r="F116" s="2">
        <f>'「自治会」計算用'!J117</f>
        <v>88</v>
      </c>
      <c r="G116" s="2">
        <f>'「自治会」計算用'!K117</f>
        <v>35</v>
      </c>
      <c r="H116" s="22"/>
      <c r="I116" s="43"/>
    </row>
    <row r="117" spans="1:9" ht="13.5">
      <c r="A117" s="48"/>
      <c r="B117" s="44"/>
      <c r="C117" s="1" t="s">
        <v>51</v>
      </c>
      <c r="D117" s="2">
        <f>'「自治会」計算用'!H118</f>
        <v>62</v>
      </c>
      <c r="E117" s="2">
        <f>'「自治会」計算用'!I118</f>
        <v>66</v>
      </c>
      <c r="F117" s="2">
        <f>'「自治会」計算用'!J118</f>
        <v>128</v>
      </c>
      <c r="G117" s="2">
        <f>'「自治会」計算用'!K118</f>
        <v>36</v>
      </c>
      <c r="H117" s="22"/>
      <c r="I117" s="43"/>
    </row>
    <row r="118" spans="1:9" ht="13.5">
      <c r="A118" s="46" t="s">
        <v>292</v>
      </c>
      <c r="B118" s="44" t="s">
        <v>274</v>
      </c>
      <c r="C118" s="1" t="s">
        <v>52</v>
      </c>
      <c r="D118" s="2">
        <f>'「自治会」計算用'!H119</f>
        <v>92</v>
      </c>
      <c r="E118" s="2">
        <f>'「自治会」計算用'!I119</f>
        <v>106</v>
      </c>
      <c r="F118" s="2">
        <f>'「自治会」計算用'!J119</f>
        <v>198</v>
      </c>
      <c r="G118" s="2">
        <f>'「自治会」計算用'!K119</f>
        <v>67</v>
      </c>
      <c r="H118" s="22"/>
      <c r="I118" s="43"/>
    </row>
    <row r="119" spans="1:9" ht="13.5">
      <c r="A119" s="47"/>
      <c r="B119" s="44"/>
      <c r="C119" s="1" t="s">
        <v>53</v>
      </c>
      <c r="D119" s="2">
        <f>'「自治会」計算用'!H120</f>
        <v>27</v>
      </c>
      <c r="E119" s="2">
        <f>'「自治会」計算用'!I120</f>
        <v>28</v>
      </c>
      <c r="F119" s="2">
        <f>'「自治会」計算用'!J120</f>
        <v>55</v>
      </c>
      <c r="G119" s="2">
        <f>'「自治会」計算用'!K120</f>
        <v>13</v>
      </c>
      <c r="H119" s="22"/>
      <c r="I119" s="43"/>
    </row>
    <row r="120" spans="1:9" ht="13.5">
      <c r="A120" s="47"/>
      <c r="B120" s="44"/>
      <c r="C120" s="1" t="s">
        <v>54</v>
      </c>
      <c r="D120" s="2">
        <f>'「自治会」計算用'!H121</f>
        <v>57</v>
      </c>
      <c r="E120" s="2">
        <f>'「自治会」計算用'!I121</f>
        <v>57</v>
      </c>
      <c r="F120" s="2">
        <f>'「自治会」計算用'!J121</f>
        <v>114</v>
      </c>
      <c r="G120" s="2">
        <f>'「自治会」計算用'!K121</f>
        <v>27</v>
      </c>
      <c r="H120" s="22"/>
      <c r="I120" s="43"/>
    </row>
    <row r="121" spans="1:9" ht="13.5" customHeight="1">
      <c r="A121" s="47"/>
      <c r="B121" s="44"/>
      <c r="C121" s="1" t="s">
        <v>55</v>
      </c>
      <c r="D121" s="2">
        <f>'「自治会」計算用'!H122</f>
        <v>105</v>
      </c>
      <c r="E121" s="2">
        <f>'「自治会」計算用'!I122</f>
        <v>114</v>
      </c>
      <c r="F121" s="2">
        <f>'「自治会」計算用'!J122</f>
        <v>219</v>
      </c>
      <c r="G121" s="2">
        <f>'「自治会」計算用'!K122</f>
        <v>59</v>
      </c>
      <c r="H121" s="22"/>
      <c r="I121" s="43"/>
    </row>
    <row r="122" spans="1:9" ht="13.5">
      <c r="A122" s="47"/>
      <c r="B122" s="44"/>
      <c r="C122" s="1" t="s">
        <v>56</v>
      </c>
      <c r="D122" s="2">
        <f>'「自治会」計算用'!H123</f>
        <v>30</v>
      </c>
      <c r="E122" s="2">
        <f>'「自治会」計算用'!I123</f>
        <v>39</v>
      </c>
      <c r="F122" s="2">
        <f>'「自治会」計算用'!J123</f>
        <v>69</v>
      </c>
      <c r="G122" s="2">
        <f>'「自治会」計算用'!K123</f>
        <v>17</v>
      </c>
      <c r="H122" s="22"/>
      <c r="I122" s="43"/>
    </row>
    <row r="123" spans="1:9" ht="13.5">
      <c r="A123" s="47"/>
      <c r="B123" s="44"/>
      <c r="C123" s="1" t="s">
        <v>57</v>
      </c>
      <c r="D123" s="2">
        <f>'「自治会」計算用'!H124</f>
        <v>53</v>
      </c>
      <c r="E123" s="2">
        <f>'「自治会」計算用'!I124</f>
        <v>74</v>
      </c>
      <c r="F123" s="2">
        <f>'「自治会」計算用'!J124</f>
        <v>127</v>
      </c>
      <c r="G123" s="2">
        <f>'「自治会」計算用'!K124</f>
        <v>40</v>
      </c>
      <c r="H123" s="22"/>
      <c r="I123" s="43"/>
    </row>
    <row r="124" spans="1:9" ht="14.25">
      <c r="A124" s="47"/>
      <c r="B124" s="11" t="s">
        <v>58</v>
      </c>
      <c r="C124" s="1" t="s">
        <v>58</v>
      </c>
      <c r="D124" s="2">
        <f>'「自治会」計算用'!H125</f>
        <v>119</v>
      </c>
      <c r="E124" s="2">
        <f>'「自治会」計算用'!I125</f>
        <v>127</v>
      </c>
      <c r="F124" s="2">
        <f>'「自治会」計算用'!J125</f>
        <v>246</v>
      </c>
      <c r="G124" s="2">
        <f>'「自治会」計算用'!K125</f>
        <v>64</v>
      </c>
      <c r="H124" s="22"/>
      <c r="I124" s="43"/>
    </row>
    <row r="125" spans="1:9" ht="13.5">
      <c r="A125" s="47"/>
      <c r="B125" s="44" t="s">
        <v>118</v>
      </c>
      <c r="C125" s="1" t="s">
        <v>59</v>
      </c>
      <c r="D125" s="2">
        <f>'「自治会」計算用'!H126</f>
        <v>46</v>
      </c>
      <c r="E125" s="2">
        <f>'「自治会」計算用'!I126</f>
        <v>57</v>
      </c>
      <c r="F125" s="2">
        <f>'「自治会」計算用'!J126</f>
        <v>103</v>
      </c>
      <c r="G125" s="2">
        <f>'「自治会」計算用'!K126</f>
        <v>30</v>
      </c>
      <c r="H125" s="22"/>
      <c r="I125" s="43"/>
    </row>
    <row r="126" spans="1:9" ht="13.5">
      <c r="A126" s="47"/>
      <c r="B126" s="44"/>
      <c r="C126" s="1" t="s">
        <v>60</v>
      </c>
      <c r="D126" s="2">
        <f>'「自治会」計算用'!H127</f>
        <v>38</v>
      </c>
      <c r="E126" s="2">
        <f>'「自治会」計算用'!I127</f>
        <v>51</v>
      </c>
      <c r="F126" s="2">
        <f>'「自治会」計算用'!J127</f>
        <v>89</v>
      </c>
      <c r="G126" s="2">
        <f>'「自治会」計算用'!K127</f>
        <v>30</v>
      </c>
      <c r="H126" s="22"/>
      <c r="I126" s="43"/>
    </row>
    <row r="127" spans="1:9" ht="14.25">
      <c r="A127" s="47"/>
      <c r="B127" s="11" t="s">
        <v>61</v>
      </c>
      <c r="C127" s="1" t="s">
        <v>61</v>
      </c>
      <c r="D127" s="2">
        <f>'「自治会」計算用'!H128</f>
        <v>172</v>
      </c>
      <c r="E127" s="2">
        <f>'「自治会」計算用'!I128</f>
        <v>164</v>
      </c>
      <c r="F127" s="2">
        <f>'「自治会」計算用'!J128</f>
        <v>336</v>
      </c>
      <c r="G127" s="2">
        <f>'「自治会」計算用'!K128</f>
        <v>95</v>
      </c>
      <c r="H127" s="22"/>
      <c r="I127" s="43"/>
    </row>
    <row r="128" spans="1:9" ht="13.5">
      <c r="A128" s="47"/>
      <c r="B128" s="44" t="s">
        <v>119</v>
      </c>
      <c r="C128" s="1" t="s">
        <v>62</v>
      </c>
      <c r="D128" s="2">
        <f>'「自治会」計算用'!H129</f>
        <v>92</v>
      </c>
      <c r="E128" s="2">
        <f>'「自治会」計算用'!I129</f>
        <v>95</v>
      </c>
      <c r="F128" s="2">
        <f>'「自治会」計算用'!J129</f>
        <v>187</v>
      </c>
      <c r="G128" s="2">
        <f>'「自治会」計算用'!K129</f>
        <v>57</v>
      </c>
      <c r="H128" s="22"/>
      <c r="I128" s="43"/>
    </row>
    <row r="129" spans="1:9" ht="13.5">
      <c r="A129" s="47"/>
      <c r="B129" s="44"/>
      <c r="C129" s="1" t="s">
        <v>63</v>
      </c>
      <c r="D129" s="2">
        <f>'「自治会」計算用'!H130</f>
        <v>65</v>
      </c>
      <c r="E129" s="2">
        <f>'「自治会」計算用'!I130</f>
        <v>77</v>
      </c>
      <c r="F129" s="2">
        <f>'「自治会」計算用'!J130</f>
        <v>142</v>
      </c>
      <c r="G129" s="2">
        <f>'「自治会」計算用'!K130</f>
        <v>39</v>
      </c>
      <c r="H129" s="22"/>
      <c r="I129" s="43"/>
    </row>
    <row r="130" spans="1:9" ht="13.5">
      <c r="A130" s="47"/>
      <c r="B130" s="44"/>
      <c r="C130" s="1" t="s">
        <v>64</v>
      </c>
      <c r="D130" s="2">
        <f>'「自治会」計算用'!H131</f>
        <v>36</v>
      </c>
      <c r="E130" s="2">
        <f>'「自治会」計算用'!I131</f>
        <v>50</v>
      </c>
      <c r="F130" s="2">
        <f>'「自治会」計算用'!J131</f>
        <v>86</v>
      </c>
      <c r="G130" s="2">
        <f>'「自治会」計算用'!K131</f>
        <v>21</v>
      </c>
      <c r="H130" s="22"/>
      <c r="I130" s="43"/>
    </row>
    <row r="131" spans="1:9" ht="13.5">
      <c r="A131" s="47"/>
      <c r="B131" s="44" t="s">
        <v>120</v>
      </c>
      <c r="C131" s="1" t="s">
        <v>65</v>
      </c>
      <c r="D131" s="2">
        <f>'「自治会」計算用'!H132</f>
        <v>100</v>
      </c>
      <c r="E131" s="2">
        <f>'「自治会」計算用'!I132</f>
        <v>92</v>
      </c>
      <c r="F131" s="2">
        <f>'「自治会」計算用'!J132</f>
        <v>192</v>
      </c>
      <c r="G131" s="2">
        <f>'「自治会」計算用'!K132</f>
        <v>63</v>
      </c>
      <c r="H131" s="22"/>
      <c r="I131" s="43"/>
    </row>
    <row r="132" spans="1:9" ht="13.5">
      <c r="A132" s="47"/>
      <c r="B132" s="44"/>
      <c r="C132" s="1" t="s">
        <v>66</v>
      </c>
      <c r="D132" s="2">
        <f>'「自治会」計算用'!H133</f>
        <v>214</v>
      </c>
      <c r="E132" s="2">
        <f>'「自治会」計算用'!I133</f>
        <v>191</v>
      </c>
      <c r="F132" s="2">
        <f>'「自治会」計算用'!J133</f>
        <v>405</v>
      </c>
      <c r="G132" s="2">
        <f>'「自治会」計算用'!K133</f>
        <v>168</v>
      </c>
      <c r="H132" s="22"/>
      <c r="I132" s="43"/>
    </row>
    <row r="133" spans="1:9" ht="13.5">
      <c r="A133" s="47"/>
      <c r="B133" s="44"/>
      <c r="C133" s="1" t="s">
        <v>67</v>
      </c>
      <c r="D133" s="2">
        <f>'「自治会」計算用'!H134</f>
        <v>62</v>
      </c>
      <c r="E133" s="2">
        <f>'「自治会」計算用'!I134</f>
        <v>68</v>
      </c>
      <c r="F133" s="2">
        <f>'「自治会」計算用'!J134</f>
        <v>130</v>
      </c>
      <c r="G133" s="2">
        <f>'「自治会」計算用'!K134</f>
        <v>36</v>
      </c>
      <c r="H133" s="22"/>
      <c r="I133" s="43"/>
    </row>
    <row r="134" spans="1:9" ht="13.5">
      <c r="A134" s="47"/>
      <c r="B134" s="44"/>
      <c r="C134" s="1" t="s">
        <v>68</v>
      </c>
      <c r="D134" s="2">
        <f>'「自治会」計算用'!H135</f>
        <v>77</v>
      </c>
      <c r="E134" s="2">
        <f>'「自治会」計算用'!I135</f>
        <v>86</v>
      </c>
      <c r="F134" s="2">
        <f>'「自治会」計算用'!J135</f>
        <v>163</v>
      </c>
      <c r="G134" s="2">
        <f>'「自治会」計算用'!K135</f>
        <v>55</v>
      </c>
      <c r="H134" s="22"/>
      <c r="I134" s="43"/>
    </row>
    <row r="135" spans="1:9" ht="13.5">
      <c r="A135" s="47"/>
      <c r="B135" s="44"/>
      <c r="C135" s="1" t="s">
        <v>69</v>
      </c>
      <c r="D135" s="2">
        <f>'「自治会」計算用'!H136</f>
        <v>125</v>
      </c>
      <c r="E135" s="2">
        <f>'「自治会」計算用'!I136</f>
        <v>96</v>
      </c>
      <c r="F135" s="2">
        <f>'「自治会」計算用'!J136</f>
        <v>221</v>
      </c>
      <c r="G135" s="2">
        <f>'「自治会」計算用'!K136</f>
        <v>86</v>
      </c>
      <c r="H135" s="22"/>
      <c r="I135" s="43"/>
    </row>
    <row r="136" spans="1:9" ht="13.5">
      <c r="A136" s="47"/>
      <c r="B136" s="44"/>
      <c r="C136" s="1" t="s">
        <v>70</v>
      </c>
      <c r="D136" s="2">
        <f>'「自治会」計算用'!H137</f>
        <v>45</v>
      </c>
      <c r="E136" s="2">
        <f>'「自治会」計算用'!I137</f>
        <v>58</v>
      </c>
      <c r="F136" s="2">
        <f>'「自治会」計算用'!J137</f>
        <v>103</v>
      </c>
      <c r="G136" s="2">
        <f>'「自治会」計算用'!K137</f>
        <v>31</v>
      </c>
      <c r="H136" s="22"/>
      <c r="I136" s="43"/>
    </row>
    <row r="137" spans="1:9" ht="13.5">
      <c r="A137" s="47"/>
      <c r="B137" s="44"/>
      <c r="C137" s="1" t="s">
        <v>71</v>
      </c>
      <c r="D137" s="2">
        <f>'「自治会」計算用'!H138</f>
        <v>192</v>
      </c>
      <c r="E137" s="2">
        <f>'「自治会」計算用'!I138</f>
        <v>224</v>
      </c>
      <c r="F137" s="2">
        <f>'「自治会」計算用'!J138</f>
        <v>416</v>
      </c>
      <c r="G137" s="2">
        <f>'「自治会」計算用'!K138</f>
        <v>140</v>
      </c>
      <c r="H137" s="22"/>
      <c r="I137" s="43"/>
    </row>
    <row r="138" spans="1:9" ht="13.5">
      <c r="A138" s="47"/>
      <c r="B138" s="44" t="s">
        <v>275</v>
      </c>
      <c r="C138" s="1" t="s">
        <v>72</v>
      </c>
      <c r="D138" s="2">
        <f>'「自治会」計算用'!H139</f>
        <v>25</v>
      </c>
      <c r="E138" s="2">
        <f>'「自治会」計算用'!I139</f>
        <v>37</v>
      </c>
      <c r="F138" s="2">
        <f>'「自治会」計算用'!J139</f>
        <v>62</v>
      </c>
      <c r="G138" s="2">
        <f>'「自治会」計算用'!K139</f>
        <v>14</v>
      </c>
      <c r="H138" s="22"/>
      <c r="I138" s="43"/>
    </row>
    <row r="139" spans="1:9" ht="13.5">
      <c r="A139" s="47"/>
      <c r="B139" s="44"/>
      <c r="C139" s="1" t="s">
        <v>73</v>
      </c>
      <c r="D139" s="2">
        <f>'「自治会」計算用'!H140</f>
        <v>39</v>
      </c>
      <c r="E139" s="2">
        <f>'「自治会」計算用'!I140</f>
        <v>38</v>
      </c>
      <c r="F139" s="2">
        <f>'「自治会」計算用'!J140</f>
        <v>77</v>
      </c>
      <c r="G139" s="2">
        <f>'「自治会」計算用'!K140</f>
        <v>20</v>
      </c>
      <c r="H139" s="22"/>
      <c r="I139" s="43"/>
    </row>
    <row r="140" spans="1:9" ht="13.5">
      <c r="A140" s="47"/>
      <c r="B140" s="44"/>
      <c r="C140" s="1" t="s">
        <v>74</v>
      </c>
      <c r="D140" s="2">
        <f>'「自治会」計算用'!H141</f>
        <v>48</v>
      </c>
      <c r="E140" s="2">
        <f>'「自治会」計算用'!I141</f>
        <v>43</v>
      </c>
      <c r="F140" s="2">
        <f>'「自治会」計算用'!J141</f>
        <v>91</v>
      </c>
      <c r="G140" s="2">
        <f>'「自治会」計算用'!K141</f>
        <v>28</v>
      </c>
      <c r="H140" s="22"/>
      <c r="I140" s="43"/>
    </row>
    <row r="141" spans="1:9" ht="13.5">
      <c r="A141" s="47"/>
      <c r="B141" s="44"/>
      <c r="C141" s="1" t="s">
        <v>75</v>
      </c>
      <c r="D141" s="2">
        <f>'「自治会」計算用'!H142</f>
        <v>70</v>
      </c>
      <c r="E141" s="2">
        <f>'「自治会」計算用'!I142</f>
        <v>66</v>
      </c>
      <c r="F141" s="2">
        <f>'「自治会」計算用'!J142</f>
        <v>136</v>
      </c>
      <c r="G141" s="2">
        <f>'「自治会」計算用'!K142</f>
        <v>38</v>
      </c>
      <c r="H141" s="22"/>
      <c r="I141" s="43"/>
    </row>
    <row r="142" spans="1:9" ht="13.5">
      <c r="A142" s="47"/>
      <c r="B142" s="44" t="s">
        <v>276</v>
      </c>
      <c r="C142" s="1" t="s">
        <v>76</v>
      </c>
      <c r="D142" s="2">
        <f>'「自治会」計算用'!H143</f>
        <v>80</v>
      </c>
      <c r="E142" s="2">
        <f>'「自治会」計算用'!I143</f>
        <v>84</v>
      </c>
      <c r="F142" s="2">
        <f>'「自治会」計算用'!J143</f>
        <v>164</v>
      </c>
      <c r="G142" s="2">
        <f>'「自治会」計算用'!K143</f>
        <v>55</v>
      </c>
      <c r="H142" s="22"/>
      <c r="I142" s="43"/>
    </row>
    <row r="143" spans="1:9" ht="13.5">
      <c r="A143" s="47"/>
      <c r="B143" s="44"/>
      <c r="C143" s="1" t="s">
        <v>77</v>
      </c>
      <c r="D143" s="2">
        <f>'「自治会」計算用'!H144</f>
        <v>72</v>
      </c>
      <c r="E143" s="2">
        <f>'「自治会」計算用'!I144</f>
        <v>90</v>
      </c>
      <c r="F143" s="2">
        <f>'「自治会」計算用'!J144</f>
        <v>162</v>
      </c>
      <c r="G143" s="2">
        <f>'「自治会」計算用'!K144</f>
        <v>48</v>
      </c>
      <c r="H143" s="22"/>
      <c r="I143" s="43"/>
    </row>
    <row r="144" spans="1:9" ht="13.5">
      <c r="A144" s="47"/>
      <c r="B144" s="44"/>
      <c r="C144" s="1" t="s">
        <v>78</v>
      </c>
      <c r="D144" s="2">
        <f>'「自治会」計算用'!H145</f>
        <v>32</v>
      </c>
      <c r="E144" s="2">
        <f>'「自治会」計算用'!I145</f>
        <v>38</v>
      </c>
      <c r="F144" s="2">
        <f>'「自治会」計算用'!J145</f>
        <v>70</v>
      </c>
      <c r="G144" s="2">
        <f>'「自治会」計算用'!K145</f>
        <v>27</v>
      </c>
      <c r="H144" s="22"/>
      <c r="I144" s="43"/>
    </row>
    <row r="145" spans="1:9" ht="13.5">
      <c r="A145" s="47"/>
      <c r="B145" s="44"/>
      <c r="C145" s="1" t="s">
        <v>79</v>
      </c>
      <c r="D145" s="2">
        <f>'「自治会」計算用'!H146</f>
        <v>54</v>
      </c>
      <c r="E145" s="2">
        <f>'「自治会」計算用'!I146</f>
        <v>61</v>
      </c>
      <c r="F145" s="2">
        <f>'「自治会」計算用'!J146</f>
        <v>115</v>
      </c>
      <c r="G145" s="2">
        <f>'「自治会」計算用'!K146</f>
        <v>36</v>
      </c>
      <c r="H145" s="22"/>
      <c r="I145" s="43"/>
    </row>
    <row r="146" spans="1:9" ht="13.5">
      <c r="A146" s="47"/>
      <c r="B146" s="44"/>
      <c r="C146" s="1" t="s">
        <v>80</v>
      </c>
      <c r="D146" s="2">
        <f>'「自治会」計算用'!H147</f>
        <v>82</v>
      </c>
      <c r="E146" s="2">
        <f>'「自治会」計算用'!I147</f>
        <v>86</v>
      </c>
      <c r="F146" s="2">
        <f>'「自治会」計算用'!J147</f>
        <v>168</v>
      </c>
      <c r="G146" s="2">
        <f>'「自治会」計算用'!K147</f>
        <v>61</v>
      </c>
      <c r="H146" s="22"/>
      <c r="I146" s="43"/>
    </row>
    <row r="147" spans="1:9" ht="13.5">
      <c r="A147" s="47"/>
      <c r="B147" s="44" t="s">
        <v>277</v>
      </c>
      <c r="C147" s="1" t="s">
        <v>81</v>
      </c>
      <c r="D147" s="2">
        <f>'「自治会」計算用'!H148</f>
        <v>129</v>
      </c>
      <c r="E147" s="2">
        <f>'「自治会」計算用'!I148</f>
        <v>143</v>
      </c>
      <c r="F147" s="2">
        <f>'「自治会」計算用'!J148</f>
        <v>272</v>
      </c>
      <c r="G147" s="2">
        <f>'「自治会」計算用'!K148</f>
        <v>91</v>
      </c>
      <c r="H147" s="22"/>
      <c r="I147" s="43"/>
    </row>
    <row r="148" spans="1:9" ht="13.5">
      <c r="A148" s="47"/>
      <c r="B148" s="44"/>
      <c r="C148" s="1" t="s">
        <v>82</v>
      </c>
      <c r="D148" s="2">
        <f>'「自治会」計算用'!H149</f>
        <v>43</v>
      </c>
      <c r="E148" s="2">
        <f>'「自治会」計算用'!I149</f>
        <v>52</v>
      </c>
      <c r="F148" s="2">
        <f>'「自治会」計算用'!J149</f>
        <v>95</v>
      </c>
      <c r="G148" s="2">
        <f>'「自治会」計算用'!K149</f>
        <v>36</v>
      </c>
      <c r="H148" s="22"/>
      <c r="I148" s="43"/>
    </row>
    <row r="149" spans="1:9" ht="13.5">
      <c r="A149" s="47"/>
      <c r="B149" s="44"/>
      <c r="C149" s="1" t="s">
        <v>83</v>
      </c>
      <c r="D149" s="2">
        <f>'「自治会」計算用'!H150</f>
        <v>158</v>
      </c>
      <c r="E149" s="2">
        <f>'「自治会」計算用'!I150</f>
        <v>159</v>
      </c>
      <c r="F149" s="2">
        <f>'「自治会」計算用'!J150</f>
        <v>317</v>
      </c>
      <c r="G149" s="2">
        <f>'「自治会」計算用'!K150</f>
        <v>102</v>
      </c>
      <c r="H149" s="22"/>
      <c r="I149" s="43"/>
    </row>
    <row r="150" spans="1:9" ht="13.5">
      <c r="A150" s="47"/>
      <c r="B150" s="44"/>
      <c r="C150" s="1" t="s">
        <v>84</v>
      </c>
      <c r="D150" s="2">
        <f>'「自治会」計算用'!H151</f>
        <v>40</v>
      </c>
      <c r="E150" s="2">
        <f>'「自治会」計算用'!I151</f>
        <v>44</v>
      </c>
      <c r="F150" s="2">
        <f>'「自治会」計算用'!J151</f>
        <v>84</v>
      </c>
      <c r="G150" s="2">
        <f>'「自治会」計算用'!K151</f>
        <v>31</v>
      </c>
      <c r="H150" s="22"/>
      <c r="I150" s="43"/>
    </row>
    <row r="151" spans="1:9" ht="13.5">
      <c r="A151" s="47"/>
      <c r="B151" s="44"/>
      <c r="C151" s="1" t="s">
        <v>85</v>
      </c>
      <c r="D151" s="2">
        <f>'「自治会」計算用'!H152</f>
        <v>75</v>
      </c>
      <c r="E151" s="2">
        <f>'「自治会」計算用'!I152</f>
        <v>73</v>
      </c>
      <c r="F151" s="2">
        <f>'「自治会」計算用'!J152</f>
        <v>148</v>
      </c>
      <c r="G151" s="2">
        <f>'「自治会」計算用'!K152</f>
        <v>64</v>
      </c>
      <c r="H151" s="22"/>
      <c r="I151" s="43"/>
    </row>
    <row r="152" spans="1:9" ht="13.5">
      <c r="A152" s="47"/>
      <c r="B152" s="44"/>
      <c r="C152" s="1" t="s">
        <v>86</v>
      </c>
      <c r="D152" s="2">
        <f>'「自治会」計算用'!H153</f>
        <v>54</v>
      </c>
      <c r="E152" s="2">
        <f>'「自治会」計算用'!I153</f>
        <v>62</v>
      </c>
      <c r="F152" s="2">
        <f>'「自治会」計算用'!J153</f>
        <v>116</v>
      </c>
      <c r="G152" s="2">
        <f>'「自治会」計算用'!K153</f>
        <v>40</v>
      </c>
      <c r="H152" s="22"/>
      <c r="I152" s="43"/>
    </row>
    <row r="153" spans="1:9" ht="13.5">
      <c r="A153" s="47"/>
      <c r="B153" s="44"/>
      <c r="C153" s="1" t="s">
        <v>87</v>
      </c>
      <c r="D153" s="2">
        <f>'「自治会」計算用'!H154</f>
        <v>72</v>
      </c>
      <c r="E153" s="2">
        <f>'「自治会」計算用'!I154</f>
        <v>73</v>
      </c>
      <c r="F153" s="2">
        <f>'「自治会」計算用'!J154</f>
        <v>145</v>
      </c>
      <c r="G153" s="2">
        <f>'「自治会」計算用'!K154</f>
        <v>53</v>
      </c>
      <c r="H153" s="22"/>
      <c r="I153" s="43"/>
    </row>
    <row r="154" spans="1:9" ht="13.5">
      <c r="A154" s="28"/>
      <c r="B154" s="19"/>
      <c r="C154" s="3" t="s">
        <v>221</v>
      </c>
      <c r="D154" s="4">
        <f>SUM(D67:D153)</f>
        <v>5882</v>
      </c>
      <c r="E154" s="4">
        <f>SUM(E67:E153)</f>
        <v>6248</v>
      </c>
      <c r="F154" s="4">
        <f>SUM(F67:F153)</f>
        <v>12130</v>
      </c>
      <c r="G154" s="4">
        <f>SUM(G67:G153)</f>
        <v>3725</v>
      </c>
      <c r="H154" s="22"/>
      <c r="I154" s="43"/>
    </row>
    <row r="155" spans="1:9" ht="13.5">
      <c r="A155" s="46" t="s">
        <v>293</v>
      </c>
      <c r="B155" s="44" t="s">
        <v>278</v>
      </c>
      <c r="C155" s="1" t="s">
        <v>183</v>
      </c>
      <c r="D155" s="2">
        <f>'「自治会」計算用'!H156</f>
        <v>76</v>
      </c>
      <c r="E155" s="2">
        <f>'「自治会」計算用'!I156</f>
        <v>80</v>
      </c>
      <c r="F155" s="2">
        <f>'「自治会」計算用'!J156</f>
        <v>156</v>
      </c>
      <c r="G155" s="2">
        <f>'「自治会」計算用'!K156</f>
        <v>47</v>
      </c>
      <c r="H155" s="22"/>
      <c r="I155" s="43"/>
    </row>
    <row r="156" spans="1:9" ht="13.5">
      <c r="A156" s="47"/>
      <c r="B156" s="44"/>
      <c r="C156" s="1" t="s">
        <v>184</v>
      </c>
      <c r="D156" s="2">
        <f>'「自治会」計算用'!H157</f>
        <v>118</v>
      </c>
      <c r="E156" s="2">
        <f>'「自治会」計算用'!I157</f>
        <v>131</v>
      </c>
      <c r="F156" s="2">
        <f>'「自治会」計算用'!J157</f>
        <v>249</v>
      </c>
      <c r="G156" s="2">
        <f>'「自治会」計算用'!K157</f>
        <v>67</v>
      </c>
      <c r="H156" s="22"/>
      <c r="I156" s="43"/>
    </row>
    <row r="157" spans="1:9" ht="13.5">
      <c r="A157" s="47"/>
      <c r="B157" s="44"/>
      <c r="C157" s="1" t="s">
        <v>185</v>
      </c>
      <c r="D157" s="2">
        <f>'「自治会」計算用'!H158</f>
        <v>168</v>
      </c>
      <c r="E157" s="2">
        <f>'「自治会」計算用'!I158</f>
        <v>168</v>
      </c>
      <c r="F157" s="2">
        <f>'「自治会」計算用'!J158</f>
        <v>336</v>
      </c>
      <c r="G157" s="2">
        <f>'「自治会」計算用'!K158</f>
        <v>91</v>
      </c>
      <c r="H157" s="22"/>
      <c r="I157" s="43"/>
    </row>
    <row r="158" spans="1:9" ht="14.25" customHeight="1">
      <c r="A158" s="47"/>
      <c r="B158" s="11" t="s">
        <v>279</v>
      </c>
      <c r="C158" s="1" t="s">
        <v>186</v>
      </c>
      <c r="D158" s="2">
        <f>'「自治会」計算用'!H159</f>
        <v>69</v>
      </c>
      <c r="E158" s="2">
        <f>'「自治会」計算用'!I159</f>
        <v>66</v>
      </c>
      <c r="F158" s="2">
        <f>'「自治会」計算用'!J159</f>
        <v>135</v>
      </c>
      <c r="G158" s="2">
        <f>'「自治会」計算用'!K159</f>
        <v>43</v>
      </c>
      <c r="H158" s="22"/>
      <c r="I158" s="43"/>
    </row>
    <row r="159" spans="1:9" ht="13.5">
      <c r="A159" s="47"/>
      <c r="B159" s="44" t="s">
        <v>280</v>
      </c>
      <c r="C159" s="1" t="s">
        <v>187</v>
      </c>
      <c r="D159" s="2">
        <f>'「自治会」計算用'!H160</f>
        <v>171</v>
      </c>
      <c r="E159" s="2">
        <f>'「自治会」計算用'!I160</f>
        <v>181</v>
      </c>
      <c r="F159" s="2">
        <f>'「自治会」計算用'!J160</f>
        <v>352</v>
      </c>
      <c r="G159" s="2">
        <f>'「自治会」計算用'!K160</f>
        <v>101</v>
      </c>
      <c r="H159" s="22"/>
      <c r="I159" s="43"/>
    </row>
    <row r="160" spans="1:9" ht="13.5">
      <c r="A160" s="47"/>
      <c r="B160" s="44"/>
      <c r="C160" s="1" t="s">
        <v>188</v>
      </c>
      <c r="D160" s="2">
        <f>'「自治会」計算用'!H161</f>
        <v>166</v>
      </c>
      <c r="E160" s="2">
        <f>'「自治会」計算用'!I161</f>
        <v>154</v>
      </c>
      <c r="F160" s="2">
        <f>'「自治会」計算用'!J161</f>
        <v>320</v>
      </c>
      <c r="G160" s="2">
        <f>'「自治会」計算用'!K161</f>
        <v>102</v>
      </c>
      <c r="H160" s="22"/>
      <c r="I160" s="43"/>
    </row>
    <row r="161" spans="1:9" ht="14.25">
      <c r="A161" s="47"/>
      <c r="B161" s="11" t="s">
        <v>189</v>
      </c>
      <c r="C161" s="1" t="s">
        <v>189</v>
      </c>
      <c r="D161" s="2">
        <f>'「自治会」計算用'!H162</f>
        <v>25</v>
      </c>
      <c r="E161" s="2">
        <f>'「自治会」計算用'!I162</f>
        <v>18</v>
      </c>
      <c r="F161" s="2">
        <f>'「自治会」計算用'!J162</f>
        <v>43</v>
      </c>
      <c r="G161" s="2">
        <f>'「自治会」計算用'!K162</f>
        <v>19</v>
      </c>
      <c r="H161" s="22"/>
      <c r="I161" s="43"/>
    </row>
    <row r="162" spans="1:9" ht="14.25">
      <c r="A162" s="47"/>
      <c r="B162" s="11" t="s">
        <v>190</v>
      </c>
      <c r="C162" s="1" t="s">
        <v>190</v>
      </c>
      <c r="D162" s="2">
        <f>'「自治会」計算用'!H163</f>
        <v>227</v>
      </c>
      <c r="E162" s="2">
        <f>'「自治会」計算用'!I163</f>
        <v>46</v>
      </c>
      <c r="F162" s="2">
        <f>'「自治会」計算用'!J163</f>
        <v>273</v>
      </c>
      <c r="G162" s="2">
        <f>'「自治会」計算用'!K163</f>
        <v>1</v>
      </c>
      <c r="H162" s="22"/>
      <c r="I162" s="43"/>
    </row>
    <row r="163" spans="1:9" ht="14.25">
      <c r="A163" s="47"/>
      <c r="B163" s="11" t="s">
        <v>191</v>
      </c>
      <c r="C163" s="1" t="s">
        <v>191</v>
      </c>
      <c r="D163" s="2">
        <f>'「自治会」計算用'!H164</f>
        <v>168</v>
      </c>
      <c r="E163" s="2">
        <f>'「自治会」計算用'!I164</f>
        <v>138</v>
      </c>
      <c r="F163" s="2">
        <f>'「自治会」計算用'!J164</f>
        <v>306</v>
      </c>
      <c r="G163" s="2">
        <f>'「自治会」計算用'!K164</f>
        <v>107</v>
      </c>
      <c r="H163" s="22"/>
      <c r="I163" s="43"/>
    </row>
    <row r="164" spans="1:9" ht="14.25">
      <c r="A164" s="47"/>
      <c r="B164" s="11" t="s">
        <v>192</v>
      </c>
      <c r="C164" s="1" t="s">
        <v>192</v>
      </c>
      <c r="D164" s="2">
        <f>'「自治会」計算用'!H165</f>
        <v>200</v>
      </c>
      <c r="E164" s="2">
        <f>'「自治会」計算用'!I165</f>
        <v>201</v>
      </c>
      <c r="F164" s="2">
        <f>'「自治会」計算用'!J165</f>
        <v>401</v>
      </c>
      <c r="G164" s="2">
        <f>'「自治会」計算用'!K165</f>
        <v>142</v>
      </c>
      <c r="H164" s="22"/>
      <c r="I164" s="43"/>
    </row>
    <row r="165" spans="1:9" ht="14.25">
      <c r="A165" s="47"/>
      <c r="B165" s="11" t="s">
        <v>193</v>
      </c>
      <c r="C165" s="1" t="s">
        <v>193</v>
      </c>
      <c r="D165" s="2">
        <f>'「自治会」計算用'!H166</f>
        <v>52</v>
      </c>
      <c r="E165" s="2">
        <f>'「自治会」計算用'!I166</f>
        <v>73</v>
      </c>
      <c r="F165" s="2">
        <f>'「自治会」計算用'!J166</f>
        <v>125</v>
      </c>
      <c r="G165" s="2">
        <f>'「自治会」計算用'!K166</f>
        <v>47</v>
      </c>
      <c r="H165" s="22"/>
      <c r="I165" s="43"/>
    </row>
    <row r="166" spans="1:9" ht="14.25">
      <c r="A166" s="47"/>
      <c r="B166" s="11" t="s">
        <v>194</v>
      </c>
      <c r="C166" s="1" t="s">
        <v>194</v>
      </c>
      <c r="D166" s="35">
        <f>'「自治会」計算用'!H167</f>
        <v>441</v>
      </c>
      <c r="E166" s="35">
        <f>'「自治会」計算用'!I167</f>
        <v>459</v>
      </c>
      <c r="F166" s="35">
        <f>'「自治会」計算用'!J167</f>
        <v>900</v>
      </c>
      <c r="G166" s="35">
        <f>'「自治会」計算用'!K167</f>
        <v>280</v>
      </c>
      <c r="H166" s="22"/>
      <c r="I166" s="43"/>
    </row>
    <row r="167" spans="1:9" ht="14.25">
      <c r="A167" s="47"/>
      <c r="B167" s="11" t="s">
        <v>305</v>
      </c>
      <c r="C167" s="1" t="s">
        <v>306</v>
      </c>
      <c r="D167" s="35">
        <f>'「自治会」計算用'!H168</f>
        <v>90</v>
      </c>
      <c r="E167" s="35">
        <f>'「自治会」計算用'!I168</f>
        <v>73</v>
      </c>
      <c r="F167" s="35">
        <f>'「自治会」計算用'!J168</f>
        <v>163</v>
      </c>
      <c r="G167" s="35">
        <f>'「自治会」計算用'!K168</f>
        <v>43</v>
      </c>
      <c r="H167" s="22"/>
      <c r="I167" s="43"/>
    </row>
    <row r="168" spans="1:9" ht="14.25">
      <c r="A168" s="47"/>
      <c r="B168" s="11" t="s">
        <v>80</v>
      </c>
      <c r="C168" s="1" t="s">
        <v>80</v>
      </c>
      <c r="D168" s="2">
        <f>'「自治会」計算用'!H169</f>
        <v>336</v>
      </c>
      <c r="E168" s="2">
        <f>'「自治会」計算用'!I169</f>
        <v>362</v>
      </c>
      <c r="F168" s="2">
        <f>'「自治会」計算用'!J169</f>
        <v>698</v>
      </c>
      <c r="G168" s="2">
        <f>'「自治会」計算用'!K169</f>
        <v>211</v>
      </c>
      <c r="H168" s="22"/>
      <c r="I168" s="43"/>
    </row>
    <row r="169" spans="1:9" ht="14.25">
      <c r="A169" s="47"/>
      <c r="B169" s="11" t="s">
        <v>195</v>
      </c>
      <c r="C169" s="1" t="s">
        <v>195</v>
      </c>
      <c r="D169" s="2">
        <f>'「自治会」計算用'!H170</f>
        <v>294</v>
      </c>
      <c r="E169" s="2">
        <f>'「自治会」計算用'!I170</f>
        <v>314</v>
      </c>
      <c r="F169" s="2">
        <f>'「自治会」計算用'!J170</f>
        <v>608</v>
      </c>
      <c r="G169" s="2">
        <f>'「自治会」計算用'!K170</f>
        <v>202</v>
      </c>
      <c r="H169" s="22"/>
      <c r="I169" s="43"/>
    </row>
    <row r="170" spans="1:9" ht="14.25">
      <c r="A170" s="47"/>
      <c r="B170" s="11" t="s">
        <v>196</v>
      </c>
      <c r="C170" s="1" t="s">
        <v>196</v>
      </c>
      <c r="D170" s="2">
        <f>'「自治会」計算用'!H171</f>
        <v>335</v>
      </c>
      <c r="E170" s="2">
        <f>'「自治会」計算用'!I171</f>
        <v>352</v>
      </c>
      <c r="F170" s="2">
        <f>'「自治会」計算用'!J171</f>
        <v>687</v>
      </c>
      <c r="G170" s="2">
        <f>'「自治会」計算用'!K171</f>
        <v>203</v>
      </c>
      <c r="H170" s="22"/>
      <c r="I170" s="43"/>
    </row>
    <row r="171" spans="1:9" ht="14.25">
      <c r="A171" s="47"/>
      <c r="B171" s="11" t="s">
        <v>197</v>
      </c>
      <c r="C171" s="1" t="s">
        <v>197</v>
      </c>
      <c r="D171" s="2">
        <f>'「自治会」計算用'!H172</f>
        <v>87</v>
      </c>
      <c r="E171" s="2">
        <f>'「自治会」計算用'!I172</f>
        <v>77</v>
      </c>
      <c r="F171" s="2">
        <f>'「自治会」計算用'!J172</f>
        <v>164</v>
      </c>
      <c r="G171" s="2">
        <f>'「自治会」計算用'!K172</f>
        <v>58</v>
      </c>
      <c r="H171" s="22"/>
      <c r="I171" s="43"/>
    </row>
    <row r="172" spans="1:9" ht="13.5">
      <c r="A172" s="47"/>
      <c r="B172" s="45" t="s">
        <v>281</v>
      </c>
      <c r="C172" s="1" t="s">
        <v>198</v>
      </c>
      <c r="D172" s="2">
        <f>'「自治会」計算用'!H173</f>
        <v>133</v>
      </c>
      <c r="E172" s="2">
        <f>'「自治会」計算用'!I173</f>
        <v>139</v>
      </c>
      <c r="F172" s="2">
        <f>'「自治会」計算用'!J173</f>
        <v>272</v>
      </c>
      <c r="G172" s="2">
        <f>'「自治会」計算用'!K173</f>
        <v>77</v>
      </c>
      <c r="H172" s="22"/>
      <c r="I172" s="43"/>
    </row>
    <row r="173" spans="1:9" ht="13.5">
      <c r="A173" s="47"/>
      <c r="B173" s="44"/>
      <c r="C173" s="1" t="s">
        <v>199</v>
      </c>
      <c r="D173" s="2">
        <f>'「自治会」計算用'!H174</f>
        <v>180</v>
      </c>
      <c r="E173" s="2">
        <f>'「自治会」計算用'!I174</f>
        <v>217</v>
      </c>
      <c r="F173" s="2">
        <f>'「自治会」計算用'!J174</f>
        <v>397</v>
      </c>
      <c r="G173" s="2">
        <f>'「自治会」計算用'!K174</f>
        <v>123</v>
      </c>
      <c r="H173" s="22"/>
      <c r="I173" s="43"/>
    </row>
    <row r="174" spans="1:9" ht="13.5">
      <c r="A174" s="47"/>
      <c r="B174" s="44"/>
      <c r="C174" s="1" t="s">
        <v>266</v>
      </c>
      <c r="D174" s="2">
        <f>'「自治会」計算用'!H175</f>
        <v>66</v>
      </c>
      <c r="E174" s="2">
        <f>'「自治会」計算用'!I175</f>
        <v>70</v>
      </c>
      <c r="F174" s="2">
        <f>'「自治会」計算用'!J175</f>
        <v>136</v>
      </c>
      <c r="G174" s="2">
        <f>'「自治会」計算用'!K175</f>
        <v>45</v>
      </c>
      <c r="H174" s="22"/>
      <c r="I174" s="43"/>
    </row>
    <row r="175" spans="1:9" ht="13.5">
      <c r="A175" s="47"/>
      <c r="B175" s="44" t="s">
        <v>282</v>
      </c>
      <c r="C175" s="1" t="s">
        <v>200</v>
      </c>
      <c r="D175" s="2">
        <f>'「自治会」計算用'!H176</f>
        <v>201</v>
      </c>
      <c r="E175" s="2">
        <f>'「自治会」計算用'!I176</f>
        <v>227</v>
      </c>
      <c r="F175" s="2">
        <f>'「自治会」計算用'!J176</f>
        <v>428</v>
      </c>
      <c r="G175" s="2">
        <f>'「自治会」計算用'!K176</f>
        <v>122</v>
      </c>
      <c r="H175" s="22"/>
      <c r="I175" s="43"/>
    </row>
    <row r="176" spans="1:9" ht="13.5">
      <c r="A176" s="47"/>
      <c r="B176" s="44"/>
      <c r="C176" s="1" t="s">
        <v>201</v>
      </c>
      <c r="D176" s="2">
        <f>'「自治会」計算用'!H177</f>
        <v>120</v>
      </c>
      <c r="E176" s="2">
        <f>'「自治会」計算用'!I177</f>
        <v>128</v>
      </c>
      <c r="F176" s="2">
        <f>'「自治会」計算用'!J177</f>
        <v>248</v>
      </c>
      <c r="G176" s="2">
        <f>'「自治会」計算用'!K177</f>
        <v>69</v>
      </c>
      <c r="H176" s="22"/>
      <c r="I176" s="43"/>
    </row>
    <row r="177" spans="1:9" ht="14.25">
      <c r="A177" s="47"/>
      <c r="B177" s="11" t="s">
        <v>202</v>
      </c>
      <c r="C177" s="1" t="s">
        <v>202</v>
      </c>
      <c r="D177" s="2">
        <f>'「自治会」計算用'!H178</f>
        <v>51</v>
      </c>
      <c r="E177" s="2">
        <f>'「自治会」計算用'!I178</f>
        <v>55</v>
      </c>
      <c r="F177" s="2">
        <f>'「自治会」計算用'!J178</f>
        <v>106</v>
      </c>
      <c r="G177" s="2">
        <f>'「自治会」計算用'!K178</f>
        <v>31</v>
      </c>
      <c r="H177" s="22"/>
      <c r="I177" s="43"/>
    </row>
    <row r="178" spans="1:9" ht="14.25">
      <c r="A178" s="47"/>
      <c r="B178" s="11" t="s">
        <v>101</v>
      </c>
      <c r="C178" s="1" t="s">
        <v>101</v>
      </c>
      <c r="D178" s="2">
        <f>'「自治会」計算用'!H179</f>
        <v>378</v>
      </c>
      <c r="E178" s="2">
        <f>'「自治会」計算用'!I179</f>
        <v>382</v>
      </c>
      <c r="F178" s="2">
        <f>'「自治会」計算用'!J179</f>
        <v>760</v>
      </c>
      <c r="G178" s="2">
        <f>'「自治会」計算用'!K179</f>
        <v>257</v>
      </c>
      <c r="H178" s="22"/>
      <c r="I178" s="43"/>
    </row>
    <row r="179" spans="1:9" ht="14.25">
      <c r="A179" s="47"/>
      <c r="B179" s="11" t="s">
        <v>203</v>
      </c>
      <c r="C179" s="1" t="s">
        <v>203</v>
      </c>
      <c r="D179" s="2">
        <f>'「自治会」計算用'!H180</f>
        <v>19</v>
      </c>
      <c r="E179" s="2">
        <f>'「自治会」計算用'!I180</f>
        <v>10</v>
      </c>
      <c r="F179" s="2">
        <f>'「自治会」計算用'!J180</f>
        <v>29</v>
      </c>
      <c r="G179" s="2">
        <f>'「自治会」計算用'!K180</f>
        <v>19</v>
      </c>
      <c r="H179" s="22"/>
      <c r="I179" s="43"/>
    </row>
    <row r="180" spans="1:9" ht="14.25">
      <c r="A180" s="47"/>
      <c r="B180" s="11" t="s">
        <v>204</v>
      </c>
      <c r="C180" s="1" t="s">
        <v>204</v>
      </c>
      <c r="D180" s="2">
        <f>'「自治会」計算用'!H181</f>
        <v>9</v>
      </c>
      <c r="E180" s="2">
        <f>'「自治会」計算用'!I181</f>
        <v>16</v>
      </c>
      <c r="F180" s="2">
        <f>'「自治会」計算用'!J181</f>
        <v>25</v>
      </c>
      <c r="G180" s="2">
        <f>'「自治会」計算用'!K181</f>
        <v>15</v>
      </c>
      <c r="H180" s="22"/>
      <c r="I180" s="43"/>
    </row>
    <row r="181" spans="1:9" ht="13.5">
      <c r="A181" s="47"/>
      <c r="B181" s="45" t="s">
        <v>102</v>
      </c>
      <c r="C181" s="1" t="s">
        <v>205</v>
      </c>
      <c r="D181" s="2">
        <f>'「自治会」計算用'!H182</f>
        <v>129</v>
      </c>
      <c r="E181" s="2">
        <f>'「自治会」計算用'!I182</f>
        <v>147</v>
      </c>
      <c r="F181" s="2">
        <f>'「自治会」計算用'!J182</f>
        <v>276</v>
      </c>
      <c r="G181" s="2">
        <f>'「自治会」計算用'!K182</f>
        <v>87</v>
      </c>
      <c r="H181" s="22"/>
      <c r="I181" s="43"/>
    </row>
    <row r="182" spans="1:9" ht="13.5">
      <c r="A182" s="47"/>
      <c r="B182" s="44"/>
      <c r="C182" s="1" t="s">
        <v>206</v>
      </c>
      <c r="D182" s="2">
        <f>'「自治会」計算用'!H183</f>
        <v>99</v>
      </c>
      <c r="E182" s="2">
        <f>'「自治会」計算用'!I183</f>
        <v>88</v>
      </c>
      <c r="F182" s="2">
        <f>'「自治会」計算用'!J183</f>
        <v>187</v>
      </c>
      <c r="G182" s="2">
        <f>'「自治会」計算用'!K183</f>
        <v>48</v>
      </c>
      <c r="H182" s="22"/>
      <c r="I182" s="43"/>
    </row>
    <row r="183" spans="1:9" ht="13.5">
      <c r="A183" s="47"/>
      <c r="B183" s="44"/>
      <c r="C183" s="1" t="s">
        <v>207</v>
      </c>
      <c r="D183" s="2">
        <f>'「自治会」計算用'!H184</f>
        <v>76</v>
      </c>
      <c r="E183" s="2">
        <f>'「自治会」計算用'!I184</f>
        <v>74</v>
      </c>
      <c r="F183" s="2">
        <f>'「自治会」計算用'!J184</f>
        <v>150</v>
      </c>
      <c r="G183" s="2">
        <f>'「自治会」計算用'!K184</f>
        <v>42</v>
      </c>
      <c r="H183" s="22"/>
      <c r="I183" s="43"/>
    </row>
    <row r="184" spans="1:9" ht="13.5">
      <c r="A184" s="48"/>
      <c r="B184" s="44"/>
      <c r="C184" s="1" t="s">
        <v>208</v>
      </c>
      <c r="D184" s="2">
        <f>'「自治会」計算用'!H185</f>
        <v>90</v>
      </c>
      <c r="E184" s="2">
        <f>'「自治会」計算用'!I185</f>
        <v>89</v>
      </c>
      <c r="F184" s="2">
        <f>'「自治会」計算用'!J185</f>
        <v>179</v>
      </c>
      <c r="G184" s="2">
        <f>'「自治会」計算用'!K185</f>
        <v>53</v>
      </c>
      <c r="H184" s="22"/>
      <c r="I184" s="43"/>
    </row>
    <row r="185" spans="1:9" ht="14.25">
      <c r="A185" s="46" t="s">
        <v>294</v>
      </c>
      <c r="B185" s="11" t="s">
        <v>209</v>
      </c>
      <c r="C185" s="1" t="s">
        <v>209</v>
      </c>
      <c r="D185" s="2">
        <f>'「自治会」計算用'!H186</f>
        <v>101</v>
      </c>
      <c r="E185" s="2">
        <f>'「自治会」計算用'!I186</f>
        <v>115</v>
      </c>
      <c r="F185" s="2">
        <f>'「自治会」計算用'!J186</f>
        <v>216</v>
      </c>
      <c r="G185" s="2">
        <f>'「自治会」計算用'!K186</f>
        <v>67</v>
      </c>
      <c r="H185" s="22"/>
      <c r="I185" s="43"/>
    </row>
    <row r="186" spans="1:9" ht="14.25">
      <c r="A186" s="47"/>
      <c r="B186" s="11" t="s">
        <v>227</v>
      </c>
      <c r="C186" s="1" t="s">
        <v>227</v>
      </c>
      <c r="D186" s="2">
        <f>'「自治会」計算用'!H187</f>
        <v>152</v>
      </c>
      <c r="E186" s="2">
        <f>'「自治会」計算用'!I187</f>
        <v>167</v>
      </c>
      <c r="F186" s="2">
        <f>'「自治会」計算用'!J187</f>
        <v>319</v>
      </c>
      <c r="G186" s="2">
        <f>'「自治会」計算用'!K187</f>
        <v>86</v>
      </c>
      <c r="H186" s="22"/>
      <c r="I186" s="43"/>
    </row>
    <row r="187" spans="1:9" ht="14.25">
      <c r="A187" s="47"/>
      <c r="B187" s="11" t="s">
        <v>210</v>
      </c>
      <c r="C187" s="1" t="s">
        <v>210</v>
      </c>
      <c r="D187" s="2">
        <f>'「自治会」計算用'!H188</f>
        <v>281</v>
      </c>
      <c r="E187" s="2">
        <f>'「自治会」計算用'!I188</f>
        <v>288</v>
      </c>
      <c r="F187" s="2">
        <f>'「自治会」計算用'!J188</f>
        <v>569</v>
      </c>
      <c r="G187" s="2">
        <f>'「自治会」計算用'!K188</f>
        <v>172</v>
      </c>
      <c r="H187" s="22"/>
      <c r="I187" s="43"/>
    </row>
    <row r="188" spans="1:9" ht="14.25" customHeight="1">
      <c r="A188" s="47"/>
      <c r="B188" s="11" t="s">
        <v>108</v>
      </c>
      <c r="C188" s="1" t="s">
        <v>108</v>
      </c>
      <c r="D188" s="2">
        <f>'「自治会」計算用'!H189</f>
        <v>94</v>
      </c>
      <c r="E188" s="2">
        <f>'「自治会」計算用'!I189</f>
        <v>79</v>
      </c>
      <c r="F188" s="2">
        <f>'「自治会」計算用'!J189</f>
        <v>173</v>
      </c>
      <c r="G188" s="2">
        <f>'「自治会」計算用'!K189</f>
        <v>60</v>
      </c>
      <c r="H188" s="22"/>
      <c r="I188" s="43"/>
    </row>
    <row r="189" spans="1:9" ht="14.25">
      <c r="A189" s="47"/>
      <c r="B189" s="11" t="s">
        <v>211</v>
      </c>
      <c r="C189" s="1" t="s">
        <v>211</v>
      </c>
      <c r="D189" s="2">
        <f>'「自治会」計算用'!H190</f>
        <v>201</v>
      </c>
      <c r="E189" s="2">
        <f>'「自治会」計算用'!I190</f>
        <v>212</v>
      </c>
      <c r="F189" s="2">
        <f>'「自治会」計算用'!J190</f>
        <v>413</v>
      </c>
      <c r="G189" s="2">
        <f>'「自治会」計算用'!K190</f>
        <v>118</v>
      </c>
      <c r="H189" s="22"/>
      <c r="I189" s="43"/>
    </row>
    <row r="190" spans="1:9" ht="14.25">
      <c r="A190" s="47"/>
      <c r="B190" s="11" t="s">
        <v>212</v>
      </c>
      <c r="C190" s="1" t="s">
        <v>212</v>
      </c>
      <c r="D190" s="2">
        <f>'「自治会」計算用'!H191</f>
        <v>300</v>
      </c>
      <c r="E190" s="2">
        <f>'「自治会」計算用'!I191</f>
        <v>296</v>
      </c>
      <c r="F190" s="2">
        <f>'「自治会」計算用'!J191</f>
        <v>596</v>
      </c>
      <c r="G190" s="2">
        <f>'「自治会」計算用'!K191</f>
        <v>203</v>
      </c>
      <c r="H190" s="22"/>
      <c r="I190" s="43"/>
    </row>
    <row r="191" spans="1:9" ht="14.25">
      <c r="A191" s="47"/>
      <c r="B191" s="11" t="s">
        <v>213</v>
      </c>
      <c r="C191" s="1" t="s">
        <v>213</v>
      </c>
      <c r="D191" s="2">
        <f>'「自治会」計算用'!H192</f>
        <v>121</v>
      </c>
      <c r="E191" s="2">
        <f>'「自治会」計算用'!I192</f>
        <v>129</v>
      </c>
      <c r="F191" s="2">
        <f>'「自治会」計算用'!J192</f>
        <v>250</v>
      </c>
      <c r="G191" s="2">
        <f>'「自治会」計算用'!K192</f>
        <v>77</v>
      </c>
      <c r="H191" s="22"/>
      <c r="I191" s="43"/>
    </row>
    <row r="192" spans="1:9" ht="14.25">
      <c r="A192" s="47"/>
      <c r="B192" s="11" t="s">
        <v>105</v>
      </c>
      <c r="C192" s="1" t="s">
        <v>105</v>
      </c>
      <c r="D192" s="2">
        <f>'「自治会」計算用'!H193</f>
        <v>139</v>
      </c>
      <c r="E192" s="2">
        <f>'「自治会」計算用'!I193</f>
        <v>142</v>
      </c>
      <c r="F192" s="2">
        <f>'「自治会」計算用'!J193</f>
        <v>281</v>
      </c>
      <c r="G192" s="2">
        <f>'「自治会」計算用'!K193</f>
        <v>80</v>
      </c>
      <c r="H192" s="22"/>
      <c r="I192" s="43"/>
    </row>
    <row r="193" spans="1:9" ht="14.25">
      <c r="A193" s="47"/>
      <c r="B193" s="11" t="s">
        <v>106</v>
      </c>
      <c r="C193" s="1" t="s">
        <v>106</v>
      </c>
      <c r="D193" s="2">
        <f>'「自治会」計算用'!H194</f>
        <v>144</v>
      </c>
      <c r="E193" s="2">
        <f>'「自治会」計算用'!I194</f>
        <v>142</v>
      </c>
      <c r="F193" s="2">
        <f>'「自治会」計算用'!J194</f>
        <v>286</v>
      </c>
      <c r="G193" s="2">
        <f>'「自治会」計算用'!K194</f>
        <v>84</v>
      </c>
      <c r="H193" s="22"/>
      <c r="I193" s="43"/>
    </row>
    <row r="194" spans="1:9" ht="14.25">
      <c r="A194" s="47"/>
      <c r="B194" s="11" t="s">
        <v>214</v>
      </c>
      <c r="C194" s="1" t="s">
        <v>214</v>
      </c>
      <c r="D194" s="2">
        <f>'「自治会」計算用'!H195</f>
        <v>81</v>
      </c>
      <c r="E194" s="2">
        <f>'「自治会」計算用'!I195</f>
        <v>103</v>
      </c>
      <c r="F194" s="2">
        <f>'「自治会」計算用'!J195</f>
        <v>184</v>
      </c>
      <c r="G194" s="2">
        <f>'「自治会」計算用'!K195</f>
        <v>63</v>
      </c>
      <c r="H194" s="22"/>
      <c r="I194" s="43"/>
    </row>
    <row r="195" spans="1:9" ht="14.25">
      <c r="A195" s="47"/>
      <c r="B195" s="11" t="s">
        <v>215</v>
      </c>
      <c r="C195" s="1" t="s">
        <v>215</v>
      </c>
      <c r="D195" s="2">
        <f>'「自治会」計算用'!H196</f>
        <v>118</v>
      </c>
      <c r="E195" s="2">
        <f>'「自治会」計算用'!I196</f>
        <v>148</v>
      </c>
      <c r="F195" s="2">
        <f>'「自治会」計算用'!J196</f>
        <v>266</v>
      </c>
      <c r="G195" s="2">
        <f>'「自治会」計算用'!K196</f>
        <v>80</v>
      </c>
      <c r="H195" s="22"/>
      <c r="I195" s="43"/>
    </row>
    <row r="196" spans="1:9" ht="14.25">
      <c r="A196" s="47"/>
      <c r="B196" s="11" t="s">
        <v>107</v>
      </c>
      <c r="C196" s="1" t="s">
        <v>107</v>
      </c>
      <c r="D196" s="2">
        <f>'「自治会」計算用'!H197</f>
        <v>134</v>
      </c>
      <c r="E196" s="2">
        <f>'「自治会」計算用'!I197</f>
        <v>160</v>
      </c>
      <c r="F196" s="2">
        <f>'「自治会」計算用'!J197</f>
        <v>294</v>
      </c>
      <c r="G196" s="2">
        <f>'「自治会」計算用'!K197</f>
        <v>85</v>
      </c>
      <c r="H196" s="22"/>
      <c r="I196" s="43"/>
    </row>
    <row r="197" spans="1:9" ht="14.25">
      <c r="A197" s="47"/>
      <c r="B197" s="11" t="s">
        <v>216</v>
      </c>
      <c r="C197" s="1" t="s">
        <v>216</v>
      </c>
      <c r="D197" s="2">
        <f>'「自治会」計算用'!H198</f>
        <v>63</v>
      </c>
      <c r="E197" s="2">
        <f>'「自治会」計算用'!I198</f>
        <v>85</v>
      </c>
      <c r="F197" s="2">
        <f>'「自治会」計算用'!J198</f>
        <v>148</v>
      </c>
      <c r="G197" s="2">
        <f>'「自治会」計算用'!K198</f>
        <v>49</v>
      </c>
      <c r="H197" s="22"/>
      <c r="I197" s="43"/>
    </row>
    <row r="198" spans="1:9" ht="14.25">
      <c r="A198" s="48"/>
      <c r="B198" s="11" t="s">
        <v>217</v>
      </c>
      <c r="C198" s="1" t="s">
        <v>217</v>
      </c>
      <c r="D198" s="2">
        <f>'「自治会」計算用'!H199</f>
        <v>104</v>
      </c>
      <c r="E198" s="2">
        <f>'「自治会」計算用'!I199</f>
        <v>130</v>
      </c>
      <c r="F198" s="2">
        <f>'「自治会」計算用'!J199</f>
        <v>234</v>
      </c>
      <c r="G198" s="2">
        <f>'「自治会」計算用'!K199</f>
        <v>80</v>
      </c>
      <c r="H198" s="22"/>
      <c r="I198" s="43"/>
    </row>
    <row r="199" spans="1:9" ht="13.5">
      <c r="A199" s="34"/>
      <c r="B199" s="18"/>
      <c r="C199" s="3" t="s">
        <v>222</v>
      </c>
      <c r="D199" s="4">
        <f>SUM(D155:D198)</f>
        <v>6607</v>
      </c>
      <c r="E199" s="4">
        <f>SUM(E155:E198)</f>
        <v>6731</v>
      </c>
      <c r="F199" s="4">
        <f>SUM(F155:F198)</f>
        <v>13338</v>
      </c>
      <c r="G199" s="4">
        <f>SUM(G155:G198)</f>
        <v>4056</v>
      </c>
      <c r="H199" s="22"/>
      <c r="I199" s="43"/>
    </row>
    <row r="200" spans="1:9" ht="13.5">
      <c r="A200" s="32"/>
      <c r="B200" s="33"/>
      <c r="C200" s="5" t="s">
        <v>223</v>
      </c>
      <c r="D200" s="6">
        <f>SUM(D199,D154,D66,D35)</f>
        <v>17354</v>
      </c>
      <c r="E200" s="6">
        <f>SUM(E199,E154,E66,E35)</f>
        <v>18183</v>
      </c>
      <c r="F200" s="6">
        <f>SUM(F199,F154,F66,F35)</f>
        <v>35537</v>
      </c>
      <c r="G200" s="6">
        <f>SUM(G199,G154,G66,G35)</f>
        <v>11288</v>
      </c>
      <c r="H200" s="22"/>
      <c r="I200" s="43"/>
    </row>
    <row r="201" spans="1:9" ht="13.5">
      <c r="A201" s="30"/>
      <c r="I201" s="24"/>
    </row>
    <row r="202" spans="1:9" ht="13.5">
      <c r="A202" s="10"/>
      <c r="I202" s="24"/>
    </row>
    <row r="203" spans="1:9" ht="13.5">
      <c r="A203" s="10"/>
      <c r="I203" s="24"/>
    </row>
  </sheetData>
  <mergeCells count="33"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A185:A198"/>
    <mergeCell ref="B172:B174"/>
    <mergeCell ref="B175:B176"/>
    <mergeCell ref="B181:B184"/>
    <mergeCell ref="B155:B157"/>
    <mergeCell ref="B159:B160"/>
    <mergeCell ref="A155:A184"/>
    <mergeCell ref="B131:B137"/>
    <mergeCell ref="B138:B141"/>
    <mergeCell ref="B100:B101"/>
    <mergeCell ref="B67:B68"/>
    <mergeCell ref="B69:B72"/>
    <mergeCell ref="B73:B75"/>
    <mergeCell ref="B77:B81"/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H20" sqref="H20"/>
    </sheetView>
  </sheetViews>
  <sheetFormatPr defaultColWidth="9.00390625" defaultRowHeight="13.5"/>
  <cols>
    <col min="1" max="1" width="17.75390625" style="0" customWidth="1"/>
    <col min="6" max="6" width="7.50390625" style="0" bestFit="1" customWidth="1"/>
    <col min="7" max="9" width="5.50390625" style="0" customWidth="1"/>
  </cols>
  <sheetData>
    <row r="1" spans="1:5" ht="13.5">
      <c r="A1" s="9" t="str">
        <f>'自治会'!A1</f>
        <v>平成22年6月末現在</v>
      </c>
      <c r="E1" t="str">
        <f>'自治会'!G1</f>
        <v>本巣市</v>
      </c>
    </row>
    <row r="2" spans="1:5" ht="13.5">
      <c r="A2" s="8" t="s">
        <v>228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229</v>
      </c>
      <c r="B3" s="2">
        <v>16</v>
      </c>
      <c r="C3" s="2">
        <v>11</v>
      </c>
      <c r="D3" s="2">
        <v>27</v>
      </c>
      <c r="E3" s="2">
        <v>5</v>
      </c>
      <c r="F3" s="42"/>
      <c r="G3" s="43"/>
    </row>
    <row r="4" spans="1:7" ht="13.5">
      <c r="A4" s="2" t="s">
        <v>230</v>
      </c>
      <c r="B4" s="2">
        <v>10</v>
      </c>
      <c r="C4" s="2">
        <v>12</v>
      </c>
      <c r="D4" s="2">
        <v>22</v>
      </c>
      <c r="E4" s="2">
        <v>11</v>
      </c>
      <c r="F4" s="42"/>
      <c r="G4" s="43"/>
    </row>
    <row r="5" spans="1:7" ht="13.5">
      <c r="A5" s="2" t="s">
        <v>231</v>
      </c>
      <c r="B5" s="2">
        <v>76</v>
      </c>
      <c r="C5" s="2">
        <v>82</v>
      </c>
      <c r="D5" s="2">
        <v>158</v>
      </c>
      <c r="E5" s="2">
        <v>59</v>
      </c>
      <c r="F5" s="42"/>
      <c r="G5" s="43"/>
    </row>
    <row r="6" spans="1:7" ht="13.5">
      <c r="A6" s="2" t="s">
        <v>232</v>
      </c>
      <c r="B6" s="2">
        <v>84</v>
      </c>
      <c r="C6" s="2">
        <v>82</v>
      </c>
      <c r="D6" s="2">
        <v>166</v>
      </c>
      <c r="E6" s="2">
        <v>62</v>
      </c>
      <c r="F6" s="42"/>
      <c r="G6" s="43"/>
    </row>
    <row r="7" spans="1:7" ht="13.5">
      <c r="A7" s="2" t="s">
        <v>258</v>
      </c>
      <c r="B7" s="2">
        <v>70</v>
      </c>
      <c r="C7" s="2">
        <v>82</v>
      </c>
      <c r="D7" s="2">
        <v>152</v>
      </c>
      <c r="E7" s="2">
        <v>55</v>
      </c>
      <c r="F7" s="42"/>
      <c r="G7" s="43"/>
    </row>
    <row r="8" spans="1:7" ht="13.5">
      <c r="A8" s="2" t="s">
        <v>259</v>
      </c>
      <c r="B8" s="2">
        <v>39</v>
      </c>
      <c r="C8" s="2">
        <v>40</v>
      </c>
      <c r="D8" s="2">
        <v>79</v>
      </c>
      <c r="E8" s="2">
        <v>29</v>
      </c>
      <c r="F8" s="42"/>
      <c r="G8" s="43"/>
    </row>
    <row r="9" spans="1:7" ht="13.5">
      <c r="A9" s="2" t="s">
        <v>260</v>
      </c>
      <c r="B9" s="2">
        <v>18</v>
      </c>
      <c r="C9" s="2">
        <v>13</v>
      </c>
      <c r="D9" s="2">
        <v>31</v>
      </c>
      <c r="E9" s="2">
        <v>16</v>
      </c>
      <c r="F9" s="42"/>
      <c r="G9" s="43"/>
    </row>
    <row r="10" spans="1:7" ht="13.5">
      <c r="A10" s="2" t="s">
        <v>261</v>
      </c>
      <c r="B10" s="2">
        <v>38</v>
      </c>
      <c r="C10" s="2">
        <v>45</v>
      </c>
      <c r="D10" s="2">
        <v>83</v>
      </c>
      <c r="E10" s="2">
        <v>35</v>
      </c>
      <c r="F10" s="42"/>
      <c r="G10" s="43"/>
    </row>
    <row r="11" spans="1:7" ht="13.5">
      <c r="A11" s="2" t="s">
        <v>262</v>
      </c>
      <c r="B11" s="2">
        <v>34</v>
      </c>
      <c r="C11" s="2">
        <v>45</v>
      </c>
      <c r="D11" s="2">
        <v>79</v>
      </c>
      <c r="E11" s="2">
        <v>36</v>
      </c>
      <c r="F11" s="42"/>
      <c r="G11" s="43"/>
    </row>
    <row r="12" spans="1:7" ht="13.5">
      <c r="A12" s="2" t="s">
        <v>263</v>
      </c>
      <c r="B12" s="2">
        <v>3</v>
      </c>
      <c r="C12" s="2">
        <v>3</v>
      </c>
      <c r="D12" s="2">
        <v>6</v>
      </c>
      <c r="E12" s="2">
        <v>2</v>
      </c>
      <c r="F12" s="42"/>
      <c r="G12" s="43"/>
    </row>
    <row r="13" spans="1:7" ht="13.5">
      <c r="A13" s="2" t="s">
        <v>233</v>
      </c>
      <c r="B13" s="2">
        <v>35</v>
      </c>
      <c r="C13" s="2">
        <v>46</v>
      </c>
      <c r="D13" s="2">
        <v>81</v>
      </c>
      <c r="E13" s="2">
        <v>36</v>
      </c>
      <c r="F13" s="42"/>
      <c r="G13" s="43"/>
    </row>
    <row r="14" spans="1:7" ht="13.5">
      <c r="A14" s="2" t="s">
        <v>234</v>
      </c>
      <c r="B14" s="2">
        <v>30</v>
      </c>
      <c r="C14" s="2">
        <v>40</v>
      </c>
      <c r="D14" s="2">
        <v>70</v>
      </c>
      <c r="E14" s="2">
        <v>24</v>
      </c>
      <c r="F14" s="42"/>
      <c r="G14" s="43"/>
    </row>
    <row r="15" spans="1:7" ht="13.5">
      <c r="A15" s="2" t="s">
        <v>235</v>
      </c>
      <c r="B15" s="2">
        <v>47</v>
      </c>
      <c r="C15" s="2">
        <v>53</v>
      </c>
      <c r="D15" s="2">
        <v>100</v>
      </c>
      <c r="E15" s="2">
        <v>35</v>
      </c>
      <c r="F15" s="42"/>
      <c r="G15" s="43"/>
    </row>
    <row r="16" spans="1:7" ht="13.5">
      <c r="A16" s="2" t="s">
        <v>236</v>
      </c>
      <c r="B16" s="2">
        <v>53</v>
      </c>
      <c r="C16" s="2">
        <v>49</v>
      </c>
      <c r="D16" s="2">
        <v>102</v>
      </c>
      <c r="E16" s="2">
        <v>37</v>
      </c>
      <c r="F16" s="42"/>
      <c r="G16" s="43"/>
    </row>
    <row r="17" spans="1:7" ht="13.5">
      <c r="A17" s="2" t="s">
        <v>264</v>
      </c>
      <c r="B17" s="2">
        <v>60</v>
      </c>
      <c r="C17" s="2">
        <v>72</v>
      </c>
      <c r="D17" s="2">
        <v>132</v>
      </c>
      <c r="E17" s="2">
        <v>47</v>
      </c>
      <c r="F17" s="42"/>
      <c r="G17" s="43"/>
    </row>
    <row r="18" spans="1:7" ht="13.5">
      <c r="A18" s="2" t="s">
        <v>265</v>
      </c>
      <c r="B18" s="2">
        <v>25</v>
      </c>
      <c r="C18" s="2">
        <v>28</v>
      </c>
      <c r="D18" s="2">
        <v>53</v>
      </c>
      <c r="E18" s="2">
        <v>18</v>
      </c>
      <c r="F18" s="42"/>
      <c r="G18" s="43"/>
    </row>
    <row r="19" spans="1:7" ht="13.5">
      <c r="A19" s="2" t="s">
        <v>237</v>
      </c>
      <c r="B19" s="2">
        <v>32</v>
      </c>
      <c r="C19" s="2">
        <v>27</v>
      </c>
      <c r="D19" s="2">
        <v>59</v>
      </c>
      <c r="E19" s="2">
        <v>26</v>
      </c>
      <c r="F19" s="42"/>
      <c r="G19" s="43"/>
    </row>
    <row r="20" spans="1:7" ht="13.5">
      <c r="A20" s="2" t="s">
        <v>238</v>
      </c>
      <c r="B20" s="2">
        <v>25</v>
      </c>
      <c r="C20" s="2">
        <v>30</v>
      </c>
      <c r="D20" s="2">
        <v>55</v>
      </c>
      <c r="E20" s="2">
        <v>19</v>
      </c>
      <c r="F20" s="42"/>
      <c r="G20" s="43"/>
    </row>
    <row r="21" spans="1:7" ht="13.5">
      <c r="A21" s="2" t="s">
        <v>239</v>
      </c>
      <c r="B21" s="2">
        <v>15</v>
      </c>
      <c r="C21" s="2">
        <v>16</v>
      </c>
      <c r="D21" s="2">
        <v>31</v>
      </c>
      <c r="E21" s="2">
        <v>16</v>
      </c>
      <c r="F21" s="42"/>
      <c r="G21" s="43"/>
    </row>
    <row r="22" spans="1:7" ht="13.5">
      <c r="A22" s="2" t="s">
        <v>240</v>
      </c>
      <c r="B22" s="2">
        <v>31</v>
      </c>
      <c r="C22" s="2">
        <v>39</v>
      </c>
      <c r="D22" s="2">
        <v>70</v>
      </c>
      <c r="E22" s="2">
        <v>37</v>
      </c>
      <c r="F22" s="42"/>
      <c r="G22" s="43"/>
    </row>
    <row r="23" spans="1:7" ht="13.5">
      <c r="A23" s="2" t="s">
        <v>241</v>
      </c>
      <c r="B23" s="2">
        <v>1</v>
      </c>
      <c r="C23" s="2">
        <v>2</v>
      </c>
      <c r="D23" s="2">
        <v>3</v>
      </c>
      <c r="E23" s="2">
        <v>3</v>
      </c>
      <c r="F23" s="42"/>
      <c r="G23" s="43"/>
    </row>
    <row r="24" spans="1:7" ht="13.5">
      <c r="A24" s="2" t="s">
        <v>242</v>
      </c>
      <c r="B24" s="2">
        <v>2</v>
      </c>
      <c r="C24" s="2">
        <v>0</v>
      </c>
      <c r="D24" s="2">
        <v>2</v>
      </c>
      <c r="E24" s="2">
        <v>1</v>
      </c>
      <c r="F24" s="42"/>
      <c r="G24" s="43"/>
    </row>
    <row r="25" spans="1:7" ht="13.5">
      <c r="A25" s="2" t="s">
        <v>243</v>
      </c>
      <c r="B25" s="2">
        <v>1</v>
      </c>
      <c r="C25" s="2">
        <v>0</v>
      </c>
      <c r="D25" s="2">
        <v>1</v>
      </c>
      <c r="E25" s="2">
        <v>1</v>
      </c>
      <c r="F25" s="42"/>
      <c r="G25" s="43"/>
    </row>
    <row r="26" spans="1:7" ht="13.5">
      <c r="A26" s="2" t="s">
        <v>244</v>
      </c>
      <c r="B26" s="2">
        <v>70</v>
      </c>
      <c r="C26" s="2">
        <v>72</v>
      </c>
      <c r="D26" s="2">
        <v>142</v>
      </c>
      <c r="E26" s="2">
        <v>53</v>
      </c>
      <c r="F26" s="42"/>
      <c r="G26" s="43"/>
    </row>
    <row r="27" spans="1:7" ht="13.5">
      <c r="A27" s="2" t="s">
        <v>245</v>
      </c>
      <c r="B27" s="2">
        <v>12</v>
      </c>
      <c r="C27" s="2">
        <v>14</v>
      </c>
      <c r="D27" s="2">
        <v>26</v>
      </c>
      <c r="E27" s="2">
        <v>10</v>
      </c>
      <c r="F27" s="42"/>
      <c r="G27" s="43"/>
    </row>
    <row r="28" spans="1:7" ht="13.5">
      <c r="A28" s="2" t="s">
        <v>246</v>
      </c>
      <c r="B28" s="2">
        <v>18</v>
      </c>
      <c r="C28" s="2">
        <v>18</v>
      </c>
      <c r="D28" s="2">
        <v>36</v>
      </c>
      <c r="E28" s="2">
        <v>21</v>
      </c>
      <c r="F28" s="42"/>
      <c r="G28" s="43"/>
    </row>
    <row r="29" spans="1:7" ht="13.5">
      <c r="A29" s="2" t="s">
        <v>247</v>
      </c>
      <c r="B29" s="2">
        <v>19</v>
      </c>
      <c r="C29" s="2">
        <v>24</v>
      </c>
      <c r="D29" s="2">
        <v>43</v>
      </c>
      <c r="E29" s="2">
        <v>27</v>
      </c>
      <c r="F29" s="42"/>
      <c r="G29" s="43"/>
    </row>
    <row r="30" spans="1:7" ht="13.5">
      <c r="A30" s="2" t="s">
        <v>248</v>
      </c>
      <c r="B30" s="2">
        <v>8</v>
      </c>
      <c r="C30" s="2">
        <v>3</v>
      </c>
      <c r="D30" s="2">
        <v>11</v>
      </c>
      <c r="E30" s="2">
        <v>10</v>
      </c>
      <c r="F30" s="42"/>
      <c r="G30" s="43"/>
    </row>
    <row r="31" spans="1:7" ht="13.5">
      <c r="A31" s="2" t="s">
        <v>249</v>
      </c>
      <c r="B31" s="2">
        <v>1</v>
      </c>
      <c r="C31" s="2">
        <v>0</v>
      </c>
      <c r="D31" s="2">
        <v>1</v>
      </c>
      <c r="E31" s="2">
        <v>1</v>
      </c>
      <c r="F31" s="42"/>
      <c r="G31" s="43"/>
    </row>
    <row r="32" spans="1:7" ht="13.5">
      <c r="A32" s="2" t="s">
        <v>250</v>
      </c>
      <c r="B32" s="2">
        <v>8</v>
      </c>
      <c r="C32" s="2">
        <v>8</v>
      </c>
      <c r="D32" s="2">
        <v>16</v>
      </c>
      <c r="E32" s="2">
        <v>8</v>
      </c>
      <c r="F32" s="42"/>
      <c r="G32" s="43"/>
    </row>
    <row r="33" spans="1:7" ht="13.5">
      <c r="A33" s="2" t="s">
        <v>251</v>
      </c>
      <c r="B33" s="2">
        <v>6</v>
      </c>
      <c r="C33" s="2">
        <v>15</v>
      </c>
      <c r="D33" s="2">
        <v>21</v>
      </c>
      <c r="E33" s="2">
        <v>11</v>
      </c>
      <c r="F33" s="42"/>
      <c r="G33" s="43"/>
    </row>
    <row r="34" spans="1:7" ht="13.5">
      <c r="A34" s="4" t="s">
        <v>252</v>
      </c>
      <c r="B34" s="4">
        <f>SUM(B3:B33)</f>
        <v>887</v>
      </c>
      <c r="C34" s="4">
        <f>SUM(C3:C33)</f>
        <v>971</v>
      </c>
      <c r="D34" s="4">
        <f>SUM(D3:D33)</f>
        <v>1858</v>
      </c>
      <c r="E34" s="4">
        <f>SUM(E3:E33)</f>
        <v>751</v>
      </c>
      <c r="F34" s="42"/>
      <c r="G34" s="43"/>
    </row>
    <row r="35" spans="1:7" ht="13.5">
      <c r="A35" s="2" t="s">
        <v>88</v>
      </c>
      <c r="B35" s="2">
        <v>23</v>
      </c>
      <c r="C35" s="2">
        <v>24</v>
      </c>
      <c r="D35" s="2">
        <v>47</v>
      </c>
      <c r="E35" s="2">
        <v>18</v>
      </c>
      <c r="F35" s="42"/>
      <c r="G35" s="43"/>
    </row>
    <row r="36" spans="1:7" ht="13.5">
      <c r="A36" s="2" t="s">
        <v>89</v>
      </c>
      <c r="B36" s="2">
        <v>79</v>
      </c>
      <c r="C36" s="2">
        <v>77</v>
      </c>
      <c r="D36" s="2">
        <v>156</v>
      </c>
      <c r="E36" s="2">
        <v>53</v>
      </c>
      <c r="F36" s="42"/>
      <c r="G36" s="43"/>
    </row>
    <row r="37" spans="1:7" ht="13.5">
      <c r="A37" s="2" t="s">
        <v>90</v>
      </c>
      <c r="B37" s="2">
        <v>56</v>
      </c>
      <c r="C37" s="2">
        <v>111</v>
      </c>
      <c r="D37" s="2">
        <v>167</v>
      </c>
      <c r="E37" s="2">
        <v>103</v>
      </c>
      <c r="F37" s="42"/>
      <c r="G37" s="43"/>
    </row>
    <row r="38" spans="1:7" ht="13.5">
      <c r="A38" s="2" t="s">
        <v>91</v>
      </c>
      <c r="B38" s="2">
        <v>249</v>
      </c>
      <c r="C38" s="2">
        <v>243</v>
      </c>
      <c r="D38" s="2">
        <v>492</v>
      </c>
      <c r="E38" s="2">
        <v>148</v>
      </c>
      <c r="F38" s="42"/>
      <c r="G38" s="43"/>
    </row>
    <row r="39" spans="1:7" ht="13.5">
      <c r="A39" s="2" t="s">
        <v>92</v>
      </c>
      <c r="B39" s="2">
        <v>144</v>
      </c>
      <c r="C39" s="2">
        <v>159</v>
      </c>
      <c r="D39" s="2">
        <v>303</v>
      </c>
      <c r="E39" s="2">
        <v>94</v>
      </c>
      <c r="F39" s="42"/>
      <c r="G39" s="43"/>
    </row>
    <row r="40" spans="1:7" ht="13.5">
      <c r="A40" s="2" t="s">
        <v>93</v>
      </c>
      <c r="B40" s="2">
        <v>170</v>
      </c>
      <c r="C40" s="2">
        <v>200</v>
      </c>
      <c r="D40" s="2">
        <v>370</v>
      </c>
      <c r="E40" s="2">
        <v>125</v>
      </c>
      <c r="F40" s="42"/>
      <c r="G40" s="43"/>
    </row>
    <row r="41" spans="1:7" ht="13.5">
      <c r="A41" s="2" t="s">
        <v>155</v>
      </c>
      <c r="B41" s="2">
        <v>167</v>
      </c>
      <c r="C41" s="2">
        <v>177</v>
      </c>
      <c r="D41" s="2">
        <v>344</v>
      </c>
      <c r="E41" s="2">
        <v>107</v>
      </c>
      <c r="F41" s="42"/>
      <c r="G41" s="43"/>
    </row>
    <row r="42" spans="1:7" ht="13.5">
      <c r="A42" s="2" t="s">
        <v>94</v>
      </c>
      <c r="B42" s="2">
        <v>1066</v>
      </c>
      <c r="C42" s="2">
        <v>1123</v>
      </c>
      <c r="D42" s="2">
        <v>2189</v>
      </c>
      <c r="E42" s="2">
        <v>792</v>
      </c>
      <c r="F42" s="42"/>
      <c r="G42" s="43"/>
    </row>
    <row r="43" spans="1:7" ht="13.5">
      <c r="A43" s="2" t="s">
        <v>95</v>
      </c>
      <c r="B43" s="2">
        <v>110</v>
      </c>
      <c r="C43" s="2">
        <v>98</v>
      </c>
      <c r="D43" s="2">
        <v>208</v>
      </c>
      <c r="E43" s="2">
        <v>61</v>
      </c>
      <c r="F43" s="42"/>
      <c r="G43" s="43"/>
    </row>
    <row r="44" spans="1:7" ht="13.5">
      <c r="A44" s="2" t="s">
        <v>96</v>
      </c>
      <c r="B44" s="2">
        <v>1914</v>
      </c>
      <c r="C44" s="2">
        <v>2021</v>
      </c>
      <c r="D44" s="2">
        <v>3935</v>
      </c>
      <c r="E44" s="2">
        <v>1255</v>
      </c>
      <c r="F44" s="42"/>
      <c r="G44" s="43"/>
    </row>
    <row r="45" spans="1:7" ht="13.5">
      <c r="A45" s="4" t="s">
        <v>253</v>
      </c>
      <c r="B45" s="4">
        <f>SUM(B35:B44)</f>
        <v>3978</v>
      </c>
      <c r="C45" s="4">
        <f>SUM(C35:C44)</f>
        <v>4233</v>
      </c>
      <c r="D45" s="4">
        <f>SUM(D35:D44)</f>
        <v>8211</v>
      </c>
      <c r="E45" s="4">
        <f>SUM(E35:E44)</f>
        <v>2756</v>
      </c>
      <c r="F45" s="42"/>
      <c r="G45" s="43"/>
    </row>
    <row r="46" spans="1:7" ht="13.5">
      <c r="A46" s="2" t="s">
        <v>109</v>
      </c>
      <c r="B46" s="2">
        <v>107</v>
      </c>
      <c r="C46" s="2">
        <v>110</v>
      </c>
      <c r="D46" s="2">
        <v>217</v>
      </c>
      <c r="E46" s="2">
        <v>60</v>
      </c>
      <c r="F46" s="42"/>
      <c r="G46" s="43"/>
    </row>
    <row r="47" spans="1:7" ht="13.5">
      <c r="A47" s="2" t="s">
        <v>110</v>
      </c>
      <c r="B47" s="2">
        <v>195</v>
      </c>
      <c r="C47" s="2">
        <v>194</v>
      </c>
      <c r="D47" s="2">
        <v>389</v>
      </c>
      <c r="E47" s="2">
        <v>97</v>
      </c>
      <c r="F47" s="42"/>
      <c r="G47" s="43"/>
    </row>
    <row r="48" spans="1:7" ht="13.5">
      <c r="A48" s="2" t="s">
        <v>111</v>
      </c>
      <c r="B48" s="2">
        <v>481</v>
      </c>
      <c r="C48" s="2">
        <v>531</v>
      </c>
      <c r="D48" s="2">
        <v>1012</v>
      </c>
      <c r="E48" s="2">
        <v>287</v>
      </c>
      <c r="F48" s="42"/>
      <c r="G48" s="43"/>
    </row>
    <row r="49" spans="1:7" ht="13.5">
      <c r="A49" s="2" t="s">
        <v>112</v>
      </c>
      <c r="B49" s="2">
        <v>497</v>
      </c>
      <c r="C49" s="2">
        <v>526</v>
      </c>
      <c r="D49" s="2">
        <v>1023</v>
      </c>
      <c r="E49" s="2">
        <v>285</v>
      </c>
      <c r="F49" s="42"/>
      <c r="G49" s="43"/>
    </row>
    <row r="50" spans="1:7" ht="13.5">
      <c r="A50" s="2" t="s">
        <v>113</v>
      </c>
      <c r="B50" s="2">
        <v>221</v>
      </c>
      <c r="C50" s="2">
        <v>238</v>
      </c>
      <c r="D50" s="2">
        <v>459</v>
      </c>
      <c r="E50" s="2">
        <v>127</v>
      </c>
      <c r="F50" s="42"/>
      <c r="G50" s="43"/>
    </row>
    <row r="51" spans="1:7" ht="13.5">
      <c r="A51" s="2" t="s">
        <v>31</v>
      </c>
      <c r="B51" s="2">
        <v>78</v>
      </c>
      <c r="C51" s="2">
        <v>61</v>
      </c>
      <c r="D51" s="2">
        <v>139</v>
      </c>
      <c r="E51" s="2">
        <v>43</v>
      </c>
      <c r="F51" s="42"/>
      <c r="G51" s="43"/>
    </row>
    <row r="52" spans="1:7" ht="13.5">
      <c r="A52" s="2" t="s">
        <v>114</v>
      </c>
      <c r="B52" s="2">
        <v>94</v>
      </c>
      <c r="C52" s="2">
        <v>102</v>
      </c>
      <c r="D52" s="2">
        <v>196</v>
      </c>
      <c r="E52" s="2">
        <v>57</v>
      </c>
      <c r="F52" s="42"/>
      <c r="G52" s="43"/>
    </row>
    <row r="53" spans="1:7" ht="13.5">
      <c r="A53" s="2" t="s">
        <v>115</v>
      </c>
      <c r="B53" s="2">
        <v>422</v>
      </c>
      <c r="C53" s="2">
        <v>448</v>
      </c>
      <c r="D53" s="2">
        <v>870</v>
      </c>
      <c r="E53" s="2">
        <v>235</v>
      </c>
      <c r="F53" s="42"/>
      <c r="G53" s="43"/>
    </row>
    <row r="54" spans="1:7" ht="13.5">
      <c r="A54" s="2" t="s">
        <v>218</v>
      </c>
      <c r="B54" s="2">
        <v>539</v>
      </c>
      <c r="C54" s="2">
        <v>595</v>
      </c>
      <c r="D54" s="2">
        <v>1134</v>
      </c>
      <c r="E54" s="2">
        <v>359</v>
      </c>
      <c r="F54" s="42"/>
      <c r="G54" s="43"/>
    </row>
    <row r="55" spans="1:7" ht="13.5">
      <c r="A55" s="2" t="s">
        <v>116</v>
      </c>
      <c r="B55" s="2">
        <v>423</v>
      </c>
      <c r="C55" s="2">
        <v>435</v>
      </c>
      <c r="D55" s="2">
        <v>858</v>
      </c>
      <c r="E55" s="2">
        <v>291</v>
      </c>
      <c r="F55" s="42"/>
      <c r="G55" s="43"/>
    </row>
    <row r="56" spans="1:7" ht="13.5">
      <c r="A56" s="2" t="s">
        <v>117</v>
      </c>
      <c r="B56" s="2">
        <v>360</v>
      </c>
      <c r="C56" s="2">
        <v>414</v>
      </c>
      <c r="D56" s="2">
        <v>774</v>
      </c>
      <c r="E56" s="2">
        <v>221</v>
      </c>
      <c r="F56" s="42"/>
      <c r="G56" s="43"/>
    </row>
    <row r="57" spans="1:7" ht="13.5">
      <c r="A57" s="2" t="s">
        <v>58</v>
      </c>
      <c r="B57" s="2">
        <v>126</v>
      </c>
      <c r="C57" s="2">
        <v>133</v>
      </c>
      <c r="D57" s="2">
        <v>259</v>
      </c>
      <c r="E57" s="2">
        <v>67</v>
      </c>
      <c r="F57" s="42"/>
      <c r="G57" s="43"/>
    </row>
    <row r="58" spans="1:7" ht="13.5">
      <c r="A58" s="2" t="s">
        <v>118</v>
      </c>
      <c r="B58" s="2">
        <v>85</v>
      </c>
      <c r="C58" s="2">
        <v>109</v>
      </c>
      <c r="D58" s="2">
        <v>194</v>
      </c>
      <c r="E58" s="2">
        <v>61</v>
      </c>
      <c r="F58" s="42"/>
      <c r="G58" s="43"/>
    </row>
    <row r="59" spans="1:7" ht="13.5">
      <c r="A59" s="2" t="s">
        <v>61</v>
      </c>
      <c r="B59" s="2">
        <v>171</v>
      </c>
      <c r="C59" s="2">
        <v>163</v>
      </c>
      <c r="D59" s="2">
        <v>334</v>
      </c>
      <c r="E59" s="2">
        <v>94</v>
      </c>
      <c r="F59" s="42"/>
      <c r="G59" s="43"/>
    </row>
    <row r="60" spans="1:7" ht="13.5">
      <c r="A60" s="2" t="s">
        <v>119</v>
      </c>
      <c r="B60" s="2">
        <v>193</v>
      </c>
      <c r="C60" s="2">
        <v>231</v>
      </c>
      <c r="D60" s="2">
        <v>424</v>
      </c>
      <c r="E60" s="2">
        <v>119</v>
      </c>
      <c r="F60" s="42"/>
      <c r="G60" s="43"/>
    </row>
    <row r="61" spans="1:7" ht="13.5">
      <c r="A61" s="2" t="s">
        <v>120</v>
      </c>
      <c r="B61" s="2">
        <v>533</v>
      </c>
      <c r="C61" s="2">
        <v>515</v>
      </c>
      <c r="D61" s="2">
        <v>1048</v>
      </c>
      <c r="E61" s="2">
        <v>378</v>
      </c>
      <c r="F61" s="42"/>
      <c r="G61" s="43"/>
    </row>
    <row r="62" spans="1:7" ht="13.5">
      <c r="A62" s="2" t="s">
        <v>149</v>
      </c>
      <c r="B62" s="2">
        <v>21</v>
      </c>
      <c r="C62" s="2">
        <v>26</v>
      </c>
      <c r="D62" s="2">
        <v>47</v>
      </c>
      <c r="E62" s="2">
        <v>12</v>
      </c>
      <c r="F62" s="42"/>
      <c r="G62" s="43"/>
    </row>
    <row r="63" spans="1:7" ht="13.5">
      <c r="A63" s="2" t="s">
        <v>150</v>
      </c>
      <c r="B63" s="2">
        <v>94</v>
      </c>
      <c r="C63" s="2">
        <v>115</v>
      </c>
      <c r="D63" s="2">
        <v>209</v>
      </c>
      <c r="E63" s="2">
        <v>65</v>
      </c>
      <c r="F63" s="42"/>
      <c r="G63" s="43"/>
    </row>
    <row r="64" spans="1:7" ht="13.5">
      <c r="A64" s="2" t="s">
        <v>151</v>
      </c>
      <c r="B64" s="2">
        <v>81</v>
      </c>
      <c r="C64" s="2">
        <v>70</v>
      </c>
      <c r="D64" s="2">
        <v>151</v>
      </c>
      <c r="E64" s="2">
        <v>56</v>
      </c>
      <c r="F64" s="42"/>
      <c r="G64" s="43"/>
    </row>
    <row r="65" spans="1:7" ht="13.5">
      <c r="A65" s="2" t="s">
        <v>152</v>
      </c>
      <c r="B65" s="2">
        <v>35</v>
      </c>
      <c r="C65" s="2">
        <v>30</v>
      </c>
      <c r="D65" s="2">
        <v>65</v>
      </c>
      <c r="E65" s="2">
        <v>31</v>
      </c>
      <c r="F65" s="42"/>
      <c r="G65" s="43"/>
    </row>
    <row r="66" spans="1:7" ht="13.5">
      <c r="A66" s="2" t="s">
        <v>153</v>
      </c>
      <c r="B66" s="2">
        <v>30</v>
      </c>
      <c r="C66" s="2">
        <v>30</v>
      </c>
      <c r="D66" s="2">
        <v>60</v>
      </c>
      <c r="E66" s="2">
        <v>19</v>
      </c>
      <c r="F66" s="42"/>
      <c r="G66" s="43"/>
    </row>
    <row r="67" spans="1:7" ht="13.5">
      <c r="A67" s="2" t="s">
        <v>154</v>
      </c>
      <c r="B67" s="2">
        <v>44</v>
      </c>
      <c r="C67" s="2">
        <v>52</v>
      </c>
      <c r="D67" s="2">
        <v>96</v>
      </c>
      <c r="E67" s="2">
        <v>32</v>
      </c>
      <c r="F67" s="42"/>
      <c r="G67" s="43"/>
    </row>
    <row r="68" spans="1:7" ht="13.5">
      <c r="A68" s="2" t="s">
        <v>121</v>
      </c>
      <c r="B68" s="2">
        <v>1052</v>
      </c>
      <c r="C68" s="2">
        <v>1120</v>
      </c>
      <c r="D68" s="2">
        <v>2172</v>
      </c>
      <c r="E68" s="2">
        <v>729</v>
      </c>
      <c r="F68" s="42"/>
      <c r="G68" s="43"/>
    </row>
    <row r="69" spans="1:7" ht="13.5">
      <c r="A69" s="4" t="s">
        <v>254</v>
      </c>
      <c r="B69" s="4">
        <f>SUM(B46:B68)</f>
        <v>5882</v>
      </c>
      <c r="C69" s="4">
        <f>SUM(C46:C68)</f>
        <v>6248</v>
      </c>
      <c r="D69" s="4">
        <f>SUM(D46:D68)</f>
        <v>12130</v>
      </c>
      <c r="E69" s="4">
        <f>SUM(E46:E68)</f>
        <v>3725</v>
      </c>
      <c r="F69" s="42"/>
      <c r="G69" s="43"/>
    </row>
    <row r="70" spans="1:7" ht="13.5">
      <c r="A70" s="2" t="s">
        <v>97</v>
      </c>
      <c r="B70" s="2">
        <v>1919</v>
      </c>
      <c r="C70" s="2">
        <v>1745</v>
      </c>
      <c r="D70" s="2">
        <v>3664</v>
      </c>
      <c r="E70" s="2">
        <v>1060</v>
      </c>
      <c r="F70" s="42"/>
      <c r="G70" s="43"/>
    </row>
    <row r="71" spans="1:7" ht="13.5">
      <c r="A71" s="2" t="s">
        <v>98</v>
      </c>
      <c r="B71" s="2">
        <v>1106</v>
      </c>
      <c r="C71" s="2">
        <v>1152</v>
      </c>
      <c r="D71" s="2">
        <v>2258</v>
      </c>
      <c r="E71" s="2">
        <v>705</v>
      </c>
      <c r="F71" s="42"/>
      <c r="G71" s="43"/>
    </row>
    <row r="72" spans="1:7" ht="13.5">
      <c r="A72" s="2" t="s">
        <v>99</v>
      </c>
      <c r="B72" s="2">
        <v>377</v>
      </c>
      <c r="C72" s="2">
        <v>422</v>
      </c>
      <c r="D72" s="2">
        <v>799</v>
      </c>
      <c r="E72" s="2">
        <v>244</v>
      </c>
      <c r="F72" s="42"/>
      <c r="G72" s="43"/>
    </row>
    <row r="73" spans="1:7" ht="13.5">
      <c r="A73" s="2" t="s">
        <v>100</v>
      </c>
      <c r="B73" s="2">
        <v>372</v>
      </c>
      <c r="C73" s="2">
        <v>410</v>
      </c>
      <c r="D73" s="2">
        <v>782</v>
      </c>
      <c r="E73" s="2">
        <v>222</v>
      </c>
      <c r="F73" s="42"/>
      <c r="G73" s="43"/>
    </row>
    <row r="74" spans="1:7" ht="13.5">
      <c r="A74" s="2" t="s">
        <v>101</v>
      </c>
      <c r="B74" s="2">
        <v>382</v>
      </c>
      <c r="C74" s="2">
        <v>391</v>
      </c>
      <c r="D74" s="2">
        <v>773</v>
      </c>
      <c r="E74" s="2">
        <v>270</v>
      </c>
      <c r="F74" s="42"/>
      <c r="G74" s="43"/>
    </row>
    <row r="75" spans="1:7" ht="13.5">
      <c r="A75" s="2" t="s">
        <v>102</v>
      </c>
      <c r="B75" s="2">
        <v>418</v>
      </c>
      <c r="C75" s="2">
        <v>415</v>
      </c>
      <c r="D75" s="2">
        <v>833</v>
      </c>
      <c r="E75" s="2">
        <v>251</v>
      </c>
      <c r="F75" s="42"/>
      <c r="G75" s="43"/>
    </row>
    <row r="76" spans="1:7" ht="13.5">
      <c r="A76" s="2" t="s">
        <v>103</v>
      </c>
      <c r="B76" s="2">
        <v>1329</v>
      </c>
      <c r="C76" s="2">
        <v>1427</v>
      </c>
      <c r="D76" s="2">
        <v>2756</v>
      </c>
      <c r="E76" s="2">
        <v>854</v>
      </c>
      <c r="F76" s="42"/>
      <c r="G76" s="43"/>
    </row>
    <row r="77" spans="1:7" ht="13.5">
      <c r="A77" s="2" t="s">
        <v>104</v>
      </c>
      <c r="B77" s="2">
        <v>121</v>
      </c>
      <c r="C77" s="2">
        <v>129</v>
      </c>
      <c r="D77" s="2">
        <v>250</v>
      </c>
      <c r="E77" s="2">
        <v>77</v>
      </c>
      <c r="F77" s="42"/>
      <c r="G77" s="43"/>
    </row>
    <row r="78" spans="1:7" ht="13.5">
      <c r="A78" s="2" t="s">
        <v>105</v>
      </c>
      <c r="B78" s="2">
        <v>139</v>
      </c>
      <c r="C78" s="2">
        <v>142</v>
      </c>
      <c r="D78" s="2">
        <v>281</v>
      </c>
      <c r="E78" s="2">
        <v>80</v>
      </c>
      <c r="F78" s="42"/>
      <c r="G78" s="43"/>
    </row>
    <row r="79" spans="1:7" ht="13.5">
      <c r="A79" s="2" t="s">
        <v>106</v>
      </c>
      <c r="B79" s="2">
        <v>264</v>
      </c>
      <c r="C79" s="2">
        <v>300</v>
      </c>
      <c r="D79" s="2">
        <v>564</v>
      </c>
      <c r="E79" s="2">
        <v>177</v>
      </c>
      <c r="F79" s="42"/>
      <c r="G79" s="43"/>
    </row>
    <row r="80" spans="1:7" ht="13.5">
      <c r="A80" s="2" t="s">
        <v>107</v>
      </c>
      <c r="B80" s="2">
        <v>134</v>
      </c>
      <c r="C80" s="2">
        <v>160</v>
      </c>
      <c r="D80" s="2">
        <v>294</v>
      </c>
      <c r="E80" s="2">
        <v>85</v>
      </c>
      <c r="F80" s="42"/>
      <c r="G80" s="43"/>
    </row>
    <row r="81" spans="1:7" ht="13.5">
      <c r="A81" s="2" t="s">
        <v>108</v>
      </c>
      <c r="B81" s="2">
        <v>46</v>
      </c>
      <c r="C81" s="2">
        <v>38</v>
      </c>
      <c r="D81" s="2">
        <v>84</v>
      </c>
      <c r="E81" s="2">
        <v>31</v>
      </c>
      <c r="F81" s="42"/>
      <c r="G81" s="43"/>
    </row>
    <row r="82" spans="1:7" ht="13.5">
      <c r="A82" s="4" t="s">
        <v>255</v>
      </c>
      <c r="B82" s="4">
        <f>SUM(B70:B81)</f>
        <v>6607</v>
      </c>
      <c r="C82" s="4">
        <f>SUM(C70:C81)</f>
        <v>6731</v>
      </c>
      <c r="D82" s="4">
        <f>SUM(D70:D81)</f>
        <v>13338</v>
      </c>
      <c r="E82" s="4">
        <f>SUM(E70:E81)</f>
        <v>4056</v>
      </c>
      <c r="F82" s="42"/>
      <c r="G82" s="43"/>
    </row>
    <row r="83" spans="1:7" ht="13.5">
      <c r="A83" s="7" t="s">
        <v>256</v>
      </c>
      <c r="B83" s="7">
        <f>SUM(B82,B69,B45,B34)</f>
        <v>17354</v>
      </c>
      <c r="C83" s="7">
        <f>SUM(C82,C69,C45,C34)</f>
        <v>18183</v>
      </c>
      <c r="D83" s="7">
        <f>SUM(D82,D69,D45,D34)</f>
        <v>35537</v>
      </c>
      <c r="E83" s="7">
        <f>SUM(E82,E69,E45,E34)</f>
        <v>11288</v>
      </c>
      <c r="F83" s="42"/>
      <c r="G83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85">
      <selection activeCell="B4" sqref="B4:E204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50" t="s">
        <v>300</v>
      </c>
      <c r="B1" s="50"/>
      <c r="C1" s="50"/>
      <c r="D1" s="50"/>
      <c r="E1" s="50"/>
      <c r="G1" s="50" t="s">
        <v>301</v>
      </c>
      <c r="H1" s="50"/>
      <c r="I1" s="50"/>
      <c r="J1" s="50"/>
      <c r="K1" s="50"/>
    </row>
    <row r="2" spans="1:5" ht="27.75" customHeight="1">
      <c r="A2" s="51" t="s">
        <v>302</v>
      </c>
      <c r="B2" s="51"/>
      <c r="C2" s="51"/>
      <c r="D2" s="51"/>
      <c r="E2" s="51"/>
    </row>
    <row r="3" spans="1:11" ht="13.5">
      <c r="A3" s="13" t="s">
        <v>284</v>
      </c>
      <c r="B3" s="14" t="s">
        <v>0</v>
      </c>
      <c r="C3" s="14" t="s">
        <v>1</v>
      </c>
      <c r="D3" s="14" t="s">
        <v>2</v>
      </c>
      <c r="E3" s="14" t="s">
        <v>226</v>
      </c>
      <c r="F3" s="37"/>
      <c r="G3" s="13" t="s">
        <v>284</v>
      </c>
      <c r="H3" s="14" t="s">
        <v>0</v>
      </c>
      <c r="I3" s="14" t="s">
        <v>1</v>
      </c>
      <c r="J3" s="14" t="s">
        <v>2</v>
      </c>
      <c r="K3" s="14" t="s">
        <v>226</v>
      </c>
    </row>
    <row r="4" spans="1:15" ht="13.5" customHeight="1">
      <c r="A4" s="1" t="s">
        <v>123</v>
      </c>
      <c r="B4" s="1">
        <v>17</v>
      </c>
      <c r="C4" s="1">
        <v>12</v>
      </c>
      <c r="D4" s="1">
        <v>29</v>
      </c>
      <c r="E4" s="1">
        <v>6</v>
      </c>
      <c r="F4" s="27"/>
      <c r="G4" s="1" t="s">
        <v>123</v>
      </c>
      <c r="H4" s="2">
        <f>B4</f>
        <v>17</v>
      </c>
      <c r="I4" s="2">
        <f>C4</f>
        <v>12</v>
      </c>
      <c r="J4" s="2">
        <f>D4</f>
        <v>29</v>
      </c>
      <c r="K4" s="2">
        <f>E4</f>
        <v>6</v>
      </c>
      <c r="M4" s="43"/>
      <c r="O4" s="43"/>
    </row>
    <row r="5" spans="1:15" ht="13.5">
      <c r="A5" s="1" t="s">
        <v>124</v>
      </c>
      <c r="B5" s="41">
        <v>10</v>
      </c>
      <c r="C5" s="41">
        <v>12</v>
      </c>
      <c r="D5" s="36">
        <v>22</v>
      </c>
      <c r="E5" s="36">
        <v>11</v>
      </c>
      <c r="F5" s="27"/>
      <c r="G5" s="1" t="s">
        <v>124</v>
      </c>
      <c r="H5" s="2">
        <f aca="true" t="shared" si="0" ref="H5:H15">B5</f>
        <v>10</v>
      </c>
      <c r="I5" s="2">
        <f aca="true" t="shared" si="1" ref="I5:I17">C5</f>
        <v>12</v>
      </c>
      <c r="J5" s="2">
        <f aca="true" t="shared" si="2" ref="J5:J17">D5</f>
        <v>22</v>
      </c>
      <c r="K5" s="2">
        <f aca="true" t="shared" si="3" ref="K5:K15">E5</f>
        <v>11</v>
      </c>
      <c r="M5" s="43"/>
      <c r="O5" s="43"/>
    </row>
    <row r="6" spans="1:15" ht="13.5">
      <c r="A6" s="1" t="s">
        <v>125</v>
      </c>
      <c r="B6" s="35">
        <v>75</v>
      </c>
      <c r="C6" s="35">
        <v>81</v>
      </c>
      <c r="D6" s="1">
        <v>156</v>
      </c>
      <c r="E6" s="1">
        <v>58</v>
      </c>
      <c r="F6" s="27"/>
      <c r="G6" s="1" t="s">
        <v>125</v>
      </c>
      <c r="H6" s="2">
        <f t="shared" si="0"/>
        <v>75</v>
      </c>
      <c r="I6" s="2">
        <f t="shared" si="1"/>
        <v>81</v>
      </c>
      <c r="J6" s="2">
        <f t="shared" si="2"/>
        <v>156</v>
      </c>
      <c r="K6" s="2">
        <f t="shared" si="3"/>
        <v>58</v>
      </c>
      <c r="M6" s="43"/>
      <c r="O6" s="43"/>
    </row>
    <row r="7" spans="1:15" ht="13.5">
      <c r="A7" s="1" t="s">
        <v>126</v>
      </c>
      <c r="B7" s="35">
        <v>59</v>
      </c>
      <c r="C7" s="35">
        <v>63</v>
      </c>
      <c r="D7" s="1">
        <v>122</v>
      </c>
      <c r="E7" s="1">
        <v>48</v>
      </c>
      <c r="F7" s="27"/>
      <c r="G7" s="1" t="s">
        <v>126</v>
      </c>
      <c r="H7" s="2">
        <f t="shared" si="0"/>
        <v>59</v>
      </c>
      <c r="I7" s="2">
        <f t="shared" si="1"/>
        <v>63</v>
      </c>
      <c r="J7" s="2">
        <f t="shared" si="2"/>
        <v>122</v>
      </c>
      <c r="K7" s="2">
        <f t="shared" si="3"/>
        <v>48</v>
      </c>
      <c r="M7" s="43"/>
      <c r="O7" s="43"/>
    </row>
    <row r="8" spans="1:15" ht="13.5">
      <c r="A8" s="1" t="s">
        <v>156</v>
      </c>
      <c r="B8" s="35">
        <v>25</v>
      </c>
      <c r="C8" s="35">
        <v>19</v>
      </c>
      <c r="D8" s="1">
        <v>44</v>
      </c>
      <c r="E8" s="1">
        <v>14</v>
      </c>
      <c r="F8" s="27"/>
      <c r="G8" s="1" t="s">
        <v>156</v>
      </c>
      <c r="H8" s="2">
        <f t="shared" si="0"/>
        <v>25</v>
      </c>
      <c r="I8" s="2">
        <f t="shared" si="1"/>
        <v>19</v>
      </c>
      <c r="J8" s="2">
        <f t="shared" si="2"/>
        <v>44</v>
      </c>
      <c r="K8" s="2">
        <f t="shared" si="3"/>
        <v>14</v>
      </c>
      <c r="M8" s="43"/>
      <c r="O8" s="43"/>
    </row>
    <row r="9" spans="1:15" ht="13.5">
      <c r="A9" s="1" t="s">
        <v>127</v>
      </c>
      <c r="B9" s="35">
        <v>70</v>
      </c>
      <c r="C9" s="35">
        <v>82</v>
      </c>
      <c r="D9" s="1">
        <v>152</v>
      </c>
      <c r="E9" s="1">
        <v>55</v>
      </c>
      <c r="F9" s="27"/>
      <c r="G9" s="1" t="s">
        <v>127</v>
      </c>
      <c r="H9" s="2">
        <f t="shared" si="0"/>
        <v>70</v>
      </c>
      <c r="I9" s="2">
        <f t="shared" si="1"/>
        <v>82</v>
      </c>
      <c r="J9" s="2">
        <f t="shared" si="2"/>
        <v>152</v>
      </c>
      <c r="K9" s="2">
        <f t="shared" si="3"/>
        <v>55</v>
      </c>
      <c r="M9" s="43"/>
      <c r="O9" s="43"/>
    </row>
    <row r="10" spans="1:15" ht="13.5">
      <c r="A10" s="1" t="s">
        <v>157</v>
      </c>
      <c r="B10" s="35">
        <v>83</v>
      </c>
      <c r="C10" s="35">
        <v>87</v>
      </c>
      <c r="D10" s="1">
        <v>170</v>
      </c>
      <c r="E10" s="1">
        <v>67</v>
      </c>
      <c r="F10" s="27"/>
      <c r="G10" s="1" t="s">
        <v>157</v>
      </c>
      <c r="H10" s="2">
        <f t="shared" si="0"/>
        <v>83</v>
      </c>
      <c r="I10" s="2">
        <f t="shared" si="1"/>
        <v>87</v>
      </c>
      <c r="J10" s="2">
        <f t="shared" si="2"/>
        <v>170</v>
      </c>
      <c r="K10" s="2">
        <f t="shared" si="3"/>
        <v>67</v>
      </c>
      <c r="M10" s="43"/>
      <c r="O10" s="43"/>
    </row>
    <row r="11" spans="1:15" ht="13.5">
      <c r="A11" s="1" t="s">
        <v>128</v>
      </c>
      <c r="B11" s="35">
        <v>15</v>
      </c>
      <c r="C11" s="35">
        <v>14</v>
      </c>
      <c r="D11" s="1">
        <v>29</v>
      </c>
      <c r="E11" s="1">
        <v>15</v>
      </c>
      <c r="F11" s="27"/>
      <c r="G11" s="1" t="s">
        <v>128</v>
      </c>
      <c r="H11" s="2">
        <f t="shared" si="0"/>
        <v>15</v>
      </c>
      <c r="I11" s="2">
        <f t="shared" si="1"/>
        <v>14</v>
      </c>
      <c r="J11" s="2">
        <f t="shared" si="2"/>
        <v>29</v>
      </c>
      <c r="K11" s="2">
        <f t="shared" si="3"/>
        <v>15</v>
      </c>
      <c r="M11" s="43"/>
      <c r="O11" s="43"/>
    </row>
    <row r="12" spans="1:15" ht="13.5">
      <c r="A12" s="1" t="s">
        <v>129</v>
      </c>
      <c r="B12" s="35">
        <v>34</v>
      </c>
      <c r="C12" s="35">
        <v>45</v>
      </c>
      <c r="D12" s="1">
        <v>79</v>
      </c>
      <c r="E12" s="1">
        <v>36</v>
      </c>
      <c r="F12" s="27"/>
      <c r="G12" s="1" t="s">
        <v>129</v>
      </c>
      <c r="H12" s="2">
        <f t="shared" si="0"/>
        <v>34</v>
      </c>
      <c r="I12" s="2">
        <f t="shared" si="1"/>
        <v>45</v>
      </c>
      <c r="J12" s="2">
        <f t="shared" si="2"/>
        <v>79</v>
      </c>
      <c r="K12" s="2">
        <f t="shared" si="3"/>
        <v>36</v>
      </c>
      <c r="M12" s="43"/>
      <c r="O12" s="43"/>
    </row>
    <row r="13" spans="1:15" ht="13.5">
      <c r="A13" s="1" t="s">
        <v>130</v>
      </c>
      <c r="B13" s="35">
        <v>35</v>
      </c>
      <c r="C13" s="35">
        <v>46</v>
      </c>
      <c r="D13" s="1">
        <v>81</v>
      </c>
      <c r="E13" s="1">
        <v>36</v>
      </c>
      <c r="F13" s="27"/>
      <c r="G13" s="1" t="s">
        <v>130</v>
      </c>
      <c r="H13" s="2">
        <f t="shared" si="0"/>
        <v>35</v>
      </c>
      <c r="I13" s="2">
        <f t="shared" si="1"/>
        <v>46</v>
      </c>
      <c r="J13" s="2">
        <f t="shared" si="2"/>
        <v>81</v>
      </c>
      <c r="K13" s="2">
        <f t="shared" si="3"/>
        <v>36</v>
      </c>
      <c r="M13" s="43"/>
      <c r="O13" s="43"/>
    </row>
    <row r="14" spans="1:15" ht="13.5">
      <c r="A14" s="1" t="s">
        <v>131</v>
      </c>
      <c r="B14" s="35">
        <v>30</v>
      </c>
      <c r="C14" s="35">
        <v>40</v>
      </c>
      <c r="D14" s="1">
        <v>70</v>
      </c>
      <c r="E14" s="1">
        <v>24</v>
      </c>
      <c r="F14" s="27"/>
      <c r="G14" s="1" t="s">
        <v>131</v>
      </c>
      <c r="H14" s="2">
        <f t="shared" si="0"/>
        <v>30</v>
      </c>
      <c r="I14" s="2">
        <f t="shared" si="1"/>
        <v>40</v>
      </c>
      <c r="J14" s="2">
        <f t="shared" si="2"/>
        <v>70</v>
      </c>
      <c r="K14" s="2">
        <f t="shared" si="3"/>
        <v>24</v>
      </c>
      <c r="M14" s="43"/>
      <c r="O14" s="43"/>
    </row>
    <row r="15" spans="1:15" ht="13.5">
      <c r="A15" s="1" t="s">
        <v>132</v>
      </c>
      <c r="B15" s="35">
        <v>47</v>
      </c>
      <c r="C15" s="35">
        <v>53</v>
      </c>
      <c r="D15" s="1">
        <v>100</v>
      </c>
      <c r="E15" s="1">
        <v>35</v>
      </c>
      <c r="F15" s="27"/>
      <c r="G15" s="1" t="s">
        <v>132</v>
      </c>
      <c r="H15" s="2">
        <f t="shared" si="0"/>
        <v>47</v>
      </c>
      <c r="I15" s="2">
        <f t="shared" si="1"/>
        <v>53</v>
      </c>
      <c r="J15" s="2">
        <f t="shared" si="2"/>
        <v>100</v>
      </c>
      <c r="K15" s="2">
        <f t="shared" si="3"/>
        <v>35</v>
      </c>
      <c r="M15" s="43"/>
      <c r="O15" s="43"/>
    </row>
    <row r="16" spans="1:15" ht="13.5">
      <c r="A16" s="1" t="s">
        <v>133</v>
      </c>
      <c r="B16" s="35">
        <v>52</v>
      </c>
      <c r="C16" s="35">
        <v>49</v>
      </c>
      <c r="D16" s="1">
        <v>101</v>
      </c>
      <c r="E16" s="1">
        <v>36</v>
      </c>
      <c r="F16" s="27"/>
      <c r="G16" s="1" t="s">
        <v>133</v>
      </c>
      <c r="H16" s="2">
        <f aca="true" t="shared" si="4" ref="H16:H35">B16</f>
        <v>52</v>
      </c>
      <c r="I16" s="2">
        <f t="shared" si="1"/>
        <v>49</v>
      </c>
      <c r="J16" s="2">
        <f t="shared" si="2"/>
        <v>101</v>
      </c>
      <c r="K16" s="2">
        <f aca="true" t="shared" si="5" ref="K16:K35">E16</f>
        <v>36</v>
      </c>
      <c r="M16" s="43"/>
      <c r="O16" s="43"/>
    </row>
    <row r="17" spans="1:15" ht="13.5">
      <c r="A17" s="1" t="s">
        <v>307</v>
      </c>
      <c r="B17" s="35">
        <v>1</v>
      </c>
      <c r="C17" s="35">
        <v>0</v>
      </c>
      <c r="D17" s="1">
        <v>1</v>
      </c>
      <c r="E17" s="1">
        <v>1</v>
      </c>
      <c r="F17" s="27"/>
      <c r="G17" s="40" t="s">
        <v>304</v>
      </c>
      <c r="H17" s="2">
        <f t="shared" si="4"/>
        <v>1</v>
      </c>
      <c r="I17" s="2">
        <f t="shared" si="1"/>
        <v>0</v>
      </c>
      <c r="J17" s="2">
        <f t="shared" si="2"/>
        <v>1</v>
      </c>
      <c r="K17" s="2">
        <f t="shared" si="5"/>
        <v>1</v>
      </c>
      <c r="M17" s="43"/>
      <c r="O17" s="43"/>
    </row>
    <row r="18" spans="1:15" ht="13.5">
      <c r="A18" s="1" t="s">
        <v>135</v>
      </c>
      <c r="B18" s="35">
        <v>60</v>
      </c>
      <c r="C18" s="35">
        <v>72</v>
      </c>
      <c r="D18" s="1">
        <v>132</v>
      </c>
      <c r="E18" s="1">
        <v>47</v>
      </c>
      <c r="F18" s="27"/>
      <c r="G18" s="1" t="s">
        <v>135</v>
      </c>
      <c r="H18" s="2">
        <f t="shared" si="4"/>
        <v>60</v>
      </c>
      <c r="I18" s="2">
        <f aca="true" t="shared" si="6" ref="I18:I35">C18</f>
        <v>72</v>
      </c>
      <c r="J18" s="2">
        <f aca="true" t="shared" si="7" ref="J18:J35">D18</f>
        <v>132</v>
      </c>
      <c r="K18" s="2">
        <f t="shared" si="5"/>
        <v>47</v>
      </c>
      <c r="M18" s="43"/>
      <c r="O18" s="43"/>
    </row>
    <row r="19" spans="1:15" ht="13.5">
      <c r="A19" s="1" t="s">
        <v>225</v>
      </c>
      <c r="B19" s="35">
        <v>25</v>
      </c>
      <c r="C19" s="35">
        <v>28</v>
      </c>
      <c r="D19" s="1">
        <v>53</v>
      </c>
      <c r="E19" s="1">
        <v>18</v>
      </c>
      <c r="F19" s="27"/>
      <c r="G19" s="1" t="s">
        <v>225</v>
      </c>
      <c r="H19" s="2">
        <f t="shared" si="4"/>
        <v>25</v>
      </c>
      <c r="I19" s="2">
        <f t="shared" si="6"/>
        <v>28</v>
      </c>
      <c r="J19" s="2">
        <f t="shared" si="7"/>
        <v>53</v>
      </c>
      <c r="K19" s="2">
        <f t="shared" si="5"/>
        <v>18</v>
      </c>
      <c r="M19" s="43"/>
      <c r="O19" s="43"/>
    </row>
    <row r="20" spans="1:15" ht="13.5">
      <c r="A20" s="1" t="s">
        <v>134</v>
      </c>
      <c r="B20" s="35">
        <v>32</v>
      </c>
      <c r="C20" s="35">
        <v>27</v>
      </c>
      <c r="D20" s="1">
        <v>59</v>
      </c>
      <c r="E20" s="1">
        <v>26</v>
      </c>
      <c r="F20" s="27"/>
      <c r="G20" s="1" t="s">
        <v>134</v>
      </c>
      <c r="H20" s="2">
        <f t="shared" si="4"/>
        <v>32</v>
      </c>
      <c r="I20" s="2">
        <f t="shared" si="6"/>
        <v>27</v>
      </c>
      <c r="J20" s="2">
        <f t="shared" si="7"/>
        <v>59</v>
      </c>
      <c r="K20" s="2">
        <f t="shared" si="5"/>
        <v>26</v>
      </c>
      <c r="M20" s="43"/>
      <c r="O20" s="43"/>
    </row>
    <row r="21" spans="1:15" ht="13.5">
      <c r="A21" s="1" t="s">
        <v>136</v>
      </c>
      <c r="B21" s="35">
        <v>25</v>
      </c>
      <c r="C21" s="35">
        <v>30</v>
      </c>
      <c r="D21" s="1">
        <v>55</v>
      </c>
      <c r="E21" s="1">
        <v>19</v>
      </c>
      <c r="F21" s="27"/>
      <c r="G21" s="1" t="s">
        <v>136</v>
      </c>
      <c r="H21" s="2">
        <f t="shared" si="4"/>
        <v>25</v>
      </c>
      <c r="I21" s="2">
        <f t="shared" si="6"/>
        <v>30</v>
      </c>
      <c r="J21" s="2">
        <f t="shared" si="7"/>
        <v>55</v>
      </c>
      <c r="K21" s="2">
        <f t="shared" si="5"/>
        <v>19</v>
      </c>
      <c r="M21" s="43"/>
      <c r="O21" s="43"/>
    </row>
    <row r="22" spans="1:15" ht="13.5">
      <c r="A22" s="1" t="s">
        <v>137</v>
      </c>
      <c r="B22" s="35">
        <v>15</v>
      </c>
      <c r="C22" s="35">
        <v>16</v>
      </c>
      <c r="D22" s="1">
        <v>31</v>
      </c>
      <c r="E22" s="1">
        <v>16</v>
      </c>
      <c r="F22" s="27"/>
      <c r="G22" s="1" t="s">
        <v>137</v>
      </c>
      <c r="H22" s="2">
        <f t="shared" si="4"/>
        <v>15</v>
      </c>
      <c r="I22" s="2">
        <f t="shared" si="6"/>
        <v>16</v>
      </c>
      <c r="J22" s="2">
        <f t="shared" si="7"/>
        <v>31</v>
      </c>
      <c r="K22" s="2">
        <f t="shared" si="5"/>
        <v>16</v>
      </c>
      <c r="M22" s="43"/>
      <c r="O22" s="43"/>
    </row>
    <row r="23" spans="1:15" ht="13.5">
      <c r="A23" s="1" t="s">
        <v>138</v>
      </c>
      <c r="B23" s="35">
        <v>31</v>
      </c>
      <c r="C23" s="35">
        <v>39</v>
      </c>
      <c r="D23" s="1">
        <v>70</v>
      </c>
      <c r="E23" s="1">
        <v>37</v>
      </c>
      <c r="F23" s="27"/>
      <c r="G23" s="1" t="s">
        <v>138</v>
      </c>
      <c r="H23" s="2">
        <f t="shared" si="4"/>
        <v>31</v>
      </c>
      <c r="I23" s="2">
        <f t="shared" si="6"/>
        <v>39</v>
      </c>
      <c r="J23" s="2">
        <f t="shared" si="7"/>
        <v>70</v>
      </c>
      <c r="K23" s="2">
        <f t="shared" si="5"/>
        <v>37</v>
      </c>
      <c r="M23" s="43"/>
      <c r="O23" s="43"/>
    </row>
    <row r="24" spans="1:15" ht="13.5">
      <c r="A24" s="1" t="s">
        <v>139</v>
      </c>
      <c r="B24" s="35">
        <v>1</v>
      </c>
      <c r="C24" s="35">
        <v>2</v>
      </c>
      <c r="D24" s="1">
        <v>3</v>
      </c>
      <c r="E24" s="1">
        <v>3</v>
      </c>
      <c r="F24" s="27"/>
      <c r="G24" s="1" t="s">
        <v>139</v>
      </c>
      <c r="H24" s="2">
        <f t="shared" si="4"/>
        <v>1</v>
      </c>
      <c r="I24" s="2">
        <f t="shared" si="6"/>
        <v>2</v>
      </c>
      <c r="J24" s="2">
        <f t="shared" si="7"/>
        <v>3</v>
      </c>
      <c r="K24" s="2">
        <f t="shared" si="5"/>
        <v>3</v>
      </c>
      <c r="M24" s="43"/>
      <c r="O24" s="43"/>
    </row>
    <row r="25" spans="1:15" ht="13.5">
      <c r="A25" s="1" t="s">
        <v>140</v>
      </c>
      <c r="B25" s="35">
        <v>2</v>
      </c>
      <c r="C25" s="35">
        <v>0</v>
      </c>
      <c r="D25" s="1">
        <v>2</v>
      </c>
      <c r="E25" s="1">
        <v>1</v>
      </c>
      <c r="F25" s="27"/>
      <c r="G25" s="1" t="s">
        <v>140</v>
      </c>
      <c r="H25" s="2">
        <f t="shared" si="4"/>
        <v>2</v>
      </c>
      <c r="I25" s="2">
        <f t="shared" si="6"/>
        <v>0</v>
      </c>
      <c r="J25" s="2">
        <f t="shared" si="7"/>
        <v>2</v>
      </c>
      <c r="K25" s="2">
        <f t="shared" si="5"/>
        <v>1</v>
      </c>
      <c r="M25" s="43"/>
      <c r="O25" s="43"/>
    </row>
    <row r="26" spans="1:15" ht="13.5">
      <c r="A26" s="1" t="s">
        <v>141</v>
      </c>
      <c r="B26" s="35">
        <v>1</v>
      </c>
      <c r="C26" s="35">
        <v>0</v>
      </c>
      <c r="D26" s="1">
        <v>1</v>
      </c>
      <c r="E26" s="1">
        <v>1</v>
      </c>
      <c r="F26" s="27"/>
      <c r="G26" s="1" t="s">
        <v>141</v>
      </c>
      <c r="H26" s="2">
        <f t="shared" si="4"/>
        <v>1</v>
      </c>
      <c r="I26" s="2">
        <f t="shared" si="6"/>
        <v>0</v>
      </c>
      <c r="J26" s="2">
        <f t="shared" si="7"/>
        <v>1</v>
      </c>
      <c r="K26" s="2">
        <f t="shared" si="5"/>
        <v>1</v>
      </c>
      <c r="M26" s="43"/>
      <c r="O26" s="43"/>
    </row>
    <row r="27" spans="1:15" ht="13.5">
      <c r="A27" s="1" t="s">
        <v>142</v>
      </c>
      <c r="B27" s="35">
        <v>71</v>
      </c>
      <c r="C27" s="35">
        <v>73</v>
      </c>
      <c r="D27" s="1">
        <v>144</v>
      </c>
      <c r="E27" s="1">
        <v>54</v>
      </c>
      <c r="F27" s="27"/>
      <c r="G27" s="1" t="s">
        <v>142</v>
      </c>
      <c r="H27" s="2">
        <f t="shared" si="4"/>
        <v>71</v>
      </c>
      <c r="I27" s="2">
        <f t="shared" si="6"/>
        <v>73</v>
      </c>
      <c r="J27" s="2">
        <f t="shared" si="7"/>
        <v>144</v>
      </c>
      <c r="K27" s="2">
        <f t="shared" si="5"/>
        <v>54</v>
      </c>
      <c r="M27" s="43"/>
      <c r="O27" s="43"/>
    </row>
    <row r="28" spans="1:15" ht="13.5">
      <c r="A28" s="1" t="s">
        <v>143</v>
      </c>
      <c r="B28" s="35">
        <v>11</v>
      </c>
      <c r="C28" s="35">
        <v>13</v>
      </c>
      <c r="D28" s="1">
        <v>24</v>
      </c>
      <c r="E28" s="1">
        <v>9</v>
      </c>
      <c r="F28" s="27"/>
      <c r="G28" s="1" t="s">
        <v>143</v>
      </c>
      <c r="H28" s="2">
        <f t="shared" si="4"/>
        <v>11</v>
      </c>
      <c r="I28" s="2">
        <f t="shared" si="6"/>
        <v>13</v>
      </c>
      <c r="J28" s="2">
        <f t="shared" si="7"/>
        <v>24</v>
      </c>
      <c r="K28" s="2">
        <f t="shared" si="5"/>
        <v>9</v>
      </c>
      <c r="M28" s="43"/>
      <c r="O28" s="43"/>
    </row>
    <row r="29" spans="1:15" ht="13.5">
      <c r="A29" s="1" t="s">
        <v>158</v>
      </c>
      <c r="B29" s="35">
        <v>2</v>
      </c>
      <c r="C29" s="35">
        <v>1</v>
      </c>
      <c r="D29" s="1">
        <v>3</v>
      </c>
      <c r="E29" s="1">
        <v>2</v>
      </c>
      <c r="F29" s="27"/>
      <c r="G29" s="1" t="s">
        <v>158</v>
      </c>
      <c r="H29" s="2">
        <f t="shared" si="4"/>
        <v>2</v>
      </c>
      <c r="I29" s="2">
        <f t="shared" si="6"/>
        <v>1</v>
      </c>
      <c r="J29" s="2">
        <f t="shared" si="7"/>
        <v>3</v>
      </c>
      <c r="K29" s="2">
        <f t="shared" si="5"/>
        <v>2</v>
      </c>
      <c r="M29" s="43"/>
      <c r="O29" s="43"/>
    </row>
    <row r="30" spans="1:15" ht="13.5">
      <c r="A30" s="1" t="s">
        <v>159</v>
      </c>
      <c r="B30" s="35">
        <v>16</v>
      </c>
      <c r="C30" s="35">
        <v>17</v>
      </c>
      <c r="D30" s="1">
        <v>33</v>
      </c>
      <c r="E30" s="1">
        <v>19</v>
      </c>
      <c r="F30" s="27"/>
      <c r="G30" s="1" t="s">
        <v>159</v>
      </c>
      <c r="H30" s="2">
        <f t="shared" si="4"/>
        <v>16</v>
      </c>
      <c r="I30" s="2">
        <f t="shared" si="6"/>
        <v>17</v>
      </c>
      <c r="J30" s="2">
        <f t="shared" si="7"/>
        <v>33</v>
      </c>
      <c r="K30" s="2">
        <f t="shared" si="5"/>
        <v>19</v>
      </c>
      <c r="M30" s="43"/>
      <c r="O30" s="43"/>
    </row>
    <row r="31" spans="1:15" ht="13.5">
      <c r="A31" s="1" t="s">
        <v>144</v>
      </c>
      <c r="B31" s="35">
        <v>19</v>
      </c>
      <c r="C31" s="35">
        <v>24</v>
      </c>
      <c r="D31" s="1">
        <v>43</v>
      </c>
      <c r="E31" s="1">
        <v>27</v>
      </c>
      <c r="F31" s="27"/>
      <c r="G31" s="1" t="s">
        <v>144</v>
      </c>
      <c r="H31" s="2">
        <f t="shared" si="4"/>
        <v>19</v>
      </c>
      <c r="I31" s="2">
        <f t="shared" si="6"/>
        <v>24</v>
      </c>
      <c r="J31" s="2">
        <f t="shared" si="7"/>
        <v>43</v>
      </c>
      <c r="K31" s="2">
        <f t="shared" si="5"/>
        <v>27</v>
      </c>
      <c r="M31" s="43"/>
      <c r="O31" s="43"/>
    </row>
    <row r="32" spans="1:15" ht="13.5">
      <c r="A32" s="1" t="s">
        <v>145</v>
      </c>
      <c r="B32" s="35">
        <v>8</v>
      </c>
      <c r="C32" s="35">
        <v>3</v>
      </c>
      <c r="D32" s="1">
        <v>11</v>
      </c>
      <c r="E32" s="1">
        <v>10</v>
      </c>
      <c r="F32" s="27"/>
      <c r="G32" s="1" t="s">
        <v>145</v>
      </c>
      <c r="H32" s="2">
        <f t="shared" si="4"/>
        <v>8</v>
      </c>
      <c r="I32" s="2">
        <f t="shared" si="6"/>
        <v>3</v>
      </c>
      <c r="J32" s="2">
        <f t="shared" si="7"/>
        <v>11</v>
      </c>
      <c r="K32" s="2">
        <f t="shared" si="5"/>
        <v>10</v>
      </c>
      <c r="M32" s="43"/>
      <c r="O32" s="43"/>
    </row>
    <row r="33" spans="1:15" ht="13.5">
      <c r="A33" s="1" t="s">
        <v>146</v>
      </c>
      <c r="B33" s="35">
        <v>1</v>
      </c>
      <c r="C33" s="35">
        <v>0</v>
      </c>
      <c r="D33" s="1">
        <v>1</v>
      </c>
      <c r="E33" s="1">
        <v>1</v>
      </c>
      <c r="F33" s="27"/>
      <c r="G33" s="1" t="s">
        <v>146</v>
      </c>
      <c r="H33" s="2">
        <f t="shared" si="4"/>
        <v>1</v>
      </c>
      <c r="I33" s="2">
        <f t="shared" si="6"/>
        <v>0</v>
      </c>
      <c r="J33" s="2">
        <f t="shared" si="7"/>
        <v>1</v>
      </c>
      <c r="K33" s="2">
        <f t="shared" si="5"/>
        <v>1</v>
      </c>
      <c r="M33" s="43"/>
      <c r="O33" s="43"/>
    </row>
    <row r="34" spans="1:15" ht="13.5">
      <c r="A34" s="1" t="s">
        <v>147</v>
      </c>
      <c r="B34" s="35">
        <v>8</v>
      </c>
      <c r="C34" s="35">
        <v>8</v>
      </c>
      <c r="D34" s="1">
        <v>16</v>
      </c>
      <c r="E34" s="1">
        <v>8</v>
      </c>
      <c r="F34" s="27"/>
      <c r="G34" s="1" t="s">
        <v>147</v>
      </c>
      <c r="H34" s="2">
        <f t="shared" si="4"/>
        <v>8</v>
      </c>
      <c r="I34" s="2">
        <f t="shared" si="6"/>
        <v>8</v>
      </c>
      <c r="J34" s="2">
        <f t="shared" si="7"/>
        <v>16</v>
      </c>
      <c r="K34" s="2">
        <f t="shared" si="5"/>
        <v>8</v>
      </c>
      <c r="M34" s="43"/>
      <c r="O34" s="43"/>
    </row>
    <row r="35" spans="1:15" ht="13.5">
      <c r="A35" s="1" t="s">
        <v>148</v>
      </c>
      <c r="B35" s="35">
        <v>6</v>
      </c>
      <c r="C35" s="35">
        <v>15</v>
      </c>
      <c r="D35" s="1">
        <v>21</v>
      </c>
      <c r="E35" s="1">
        <v>11</v>
      </c>
      <c r="F35" s="27"/>
      <c r="G35" s="1" t="s">
        <v>148</v>
      </c>
      <c r="H35" s="2">
        <f t="shared" si="4"/>
        <v>6</v>
      </c>
      <c r="I35" s="2">
        <f t="shared" si="6"/>
        <v>15</v>
      </c>
      <c r="J35" s="2">
        <f t="shared" si="7"/>
        <v>21</v>
      </c>
      <c r="K35" s="2">
        <f t="shared" si="5"/>
        <v>11</v>
      </c>
      <c r="M35" s="43"/>
      <c r="O35" s="43"/>
    </row>
    <row r="36" spans="1:15" ht="13.5">
      <c r="A36" s="3" t="s">
        <v>219</v>
      </c>
      <c r="B36" s="4">
        <f>SUM(B4:B35)</f>
        <v>887</v>
      </c>
      <c r="C36" s="4">
        <f>SUM(C4:C35)</f>
        <v>971</v>
      </c>
      <c r="D36" s="4">
        <f>SUM(D4:D35)</f>
        <v>1858</v>
      </c>
      <c r="E36" s="4">
        <f>SUM(E4:E35)</f>
        <v>751</v>
      </c>
      <c r="F36" s="27"/>
      <c r="G36" s="3" t="s">
        <v>219</v>
      </c>
      <c r="H36" s="4">
        <f>SUM(H4:H35)</f>
        <v>887</v>
      </c>
      <c r="I36" s="4">
        <f>SUM(I4:I35)</f>
        <v>971</v>
      </c>
      <c r="J36" s="4">
        <f>SUM(J4:J35)</f>
        <v>1858</v>
      </c>
      <c r="K36" s="4">
        <f>SUM(K4:K35)</f>
        <v>751</v>
      </c>
      <c r="M36" s="43"/>
      <c r="O36" s="43"/>
    </row>
    <row r="37" spans="1:15" ht="13.5" customHeight="1">
      <c r="A37" s="1" t="s">
        <v>88</v>
      </c>
      <c r="B37" s="35">
        <v>23</v>
      </c>
      <c r="C37" s="35">
        <v>24</v>
      </c>
      <c r="D37" s="1">
        <v>47</v>
      </c>
      <c r="E37" s="1">
        <v>18</v>
      </c>
      <c r="F37" s="27"/>
      <c r="G37" s="1" t="s">
        <v>88</v>
      </c>
      <c r="H37" s="2">
        <f aca="true" t="shared" si="8" ref="H37:K38">B37</f>
        <v>23</v>
      </c>
      <c r="I37" s="2">
        <f t="shared" si="8"/>
        <v>24</v>
      </c>
      <c r="J37" s="2">
        <f t="shared" si="8"/>
        <v>47</v>
      </c>
      <c r="K37" s="2">
        <f t="shared" si="8"/>
        <v>18</v>
      </c>
      <c r="M37" s="43"/>
      <c r="O37" s="43"/>
    </row>
    <row r="38" spans="1:15" ht="13.5">
      <c r="A38" s="1" t="s">
        <v>89</v>
      </c>
      <c r="B38" s="35">
        <v>79</v>
      </c>
      <c r="C38" s="35">
        <v>77</v>
      </c>
      <c r="D38" s="1">
        <v>156</v>
      </c>
      <c r="E38" s="1">
        <v>53</v>
      </c>
      <c r="F38" s="27"/>
      <c r="G38" s="1" t="s">
        <v>89</v>
      </c>
      <c r="H38" s="2">
        <f t="shared" si="8"/>
        <v>79</v>
      </c>
      <c r="I38" s="2">
        <f t="shared" si="8"/>
        <v>77</v>
      </c>
      <c r="J38" s="2">
        <f t="shared" si="8"/>
        <v>156</v>
      </c>
      <c r="K38" s="2">
        <f t="shared" si="8"/>
        <v>53</v>
      </c>
      <c r="M38" s="43"/>
      <c r="O38" s="43"/>
    </row>
    <row r="39" spans="1:15" ht="13.5">
      <c r="A39" s="1" t="s">
        <v>90</v>
      </c>
      <c r="B39" s="35">
        <v>41</v>
      </c>
      <c r="C39" s="35">
        <v>45</v>
      </c>
      <c r="D39" s="1">
        <v>86</v>
      </c>
      <c r="E39" s="1">
        <v>29</v>
      </c>
      <c r="F39" s="27"/>
      <c r="G39" s="1" t="s">
        <v>90</v>
      </c>
      <c r="H39" s="2">
        <f>SUM(B39:B40)</f>
        <v>56</v>
      </c>
      <c r="I39" s="2">
        <f>SUM(C39:C40)</f>
        <v>107</v>
      </c>
      <c r="J39" s="2">
        <f>SUM(D39:D40)</f>
        <v>163</v>
      </c>
      <c r="K39" s="2">
        <f>SUM(E39:E40)</f>
        <v>102</v>
      </c>
      <c r="M39" s="43"/>
      <c r="O39" s="43"/>
    </row>
    <row r="40" spans="1:15" ht="13.5">
      <c r="A40" s="1" t="s">
        <v>295</v>
      </c>
      <c r="B40" s="35">
        <v>15</v>
      </c>
      <c r="C40" s="35">
        <v>62</v>
      </c>
      <c r="D40" s="1">
        <v>77</v>
      </c>
      <c r="E40" s="1">
        <v>73</v>
      </c>
      <c r="F40" s="27"/>
      <c r="G40" s="1" t="s">
        <v>91</v>
      </c>
      <c r="H40" s="2">
        <f aca="true" t="shared" si="9" ref="H40:H66">B41</f>
        <v>249</v>
      </c>
      <c r="I40" s="2">
        <f aca="true" t="shared" si="10" ref="I40:I66">C41</f>
        <v>247</v>
      </c>
      <c r="J40" s="2">
        <f aca="true" t="shared" si="11" ref="J40:J66">D41</f>
        <v>496</v>
      </c>
      <c r="K40" s="2">
        <f aca="true" t="shared" si="12" ref="K40:K66">E41</f>
        <v>149</v>
      </c>
      <c r="M40" s="43"/>
      <c r="O40" s="43"/>
    </row>
    <row r="41" spans="1:15" ht="13.5">
      <c r="A41" s="1" t="s">
        <v>91</v>
      </c>
      <c r="B41" s="35">
        <v>249</v>
      </c>
      <c r="C41" s="35">
        <v>247</v>
      </c>
      <c r="D41" s="1">
        <v>496</v>
      </c>
      <c r="E41" s="1">
        <v>149</v>
      </c>
      <c r="F41" s="27"/>
      <c r="G41" s="1" t="s">
        <v>92</v>
      </c>
      <c r="H41" s="2">
        <f t="shared" si="9"/>
        <v>144</v>
      </c>
      <c r="I41" s="2">
        <f t="shared" si="10"/>
        <v>159</v>
      </c>
      <c r="J41" s="2">
        <f t="shared" si="11"/>
        <v>303</v>
      </c>
      <c r="K41" s="2">
        <f t="shared" si="12"/>
        <v>94</v>
      </c>
      <c r="M41" s="43"/>
      <c r="O41" s="43"/>
    </row>
    <row r="42" spans="1:15" ht="13.5">
      <c r="A42" s="1" t="s">
        <v>92</v>
      </c>
      <c r="B42" s="35">
        <v>144</v>
      </c>
      <c r="C42" s="35">
        <v>159</v>
      </c>
      <c r="D42" s="1">
        <v>303</v>
      </c>
      <c r="E42" s="1">
        <v>94</v>
      </c>
      <c r="F42" s="27"/>
      <c r="G42" s="1" t="s">
        <v>160</v>
      </c>
      <c r="H42" s="2">
        <f t="shared" si="9"/>
        <v>75</v>
      </c>
      <c r="I42" s="2">
        <f t="shared" si="10"/>
        <v>94</v>
      </c>
      <c r="J42" s="2">
        <f t="shared" si="11"/>
        <v>169</v>
      </c>
      <c r="K42" s="2">
        <f t="shared" si="12"/>
        <v>56</v>
      </c>
      <c r="M42" s="43"/>
      <c r="O42" s="43"/>
    </row>
    <row r="43" spans="1:15" ht="13.5">
      <c r="A43" s="1" t="s">
        <v>160</v>
      </c>
      <c r="B43" s="35">
        <v>75</v>
      </c>
      <c r="C43" s="35">
        <v>94</v>
      </c>
      <c r="D43" s="1">
        <v>169</v>
      </c>
      <c r="E43" s="1">
        <v>56</v>
      </c>
      <c r="F43" s="27"/>
      <c r="G43" s="1" t="s">
        <v>161</v>
      </c>
      <c r="H43" s="2">
        <f t="shared" si="9"/>
        <v>95</v>
      </c>
      <c r="I43" s="2">
        <f t="shared" si="10"/>
        <v>106</v>
      </c>
      <c r="J43" s="2">
        <f t="shared" si="11"/>
        <v>201</v>
      </c>
      <c r="K43" s="2">
        <f t="shared" si="12"/>
        <v>69</v>
      </c>
      <c r="M43" s="43"/>
      <c r="O43" s="43"/>
    </row>
    <row r="44" spans="1:15" ht="13.5">
      <c r="A44" s="1" t="s">
        <v>161</v>
      </c>
      <c r="B44" s="35">
        <v>95</v>
      </c>
      <c r="C44" s="35">
        <v>106</v>
      </c>
      <c r="D44" s="1">
        <v>201</v>
      </c>
      <c r="E44" s="1">
        <v>69</v>
      </c>
      <c r="F44" s="27"/>
      <c r="G44" s="1" t="s">
        <v>155</v>
      </c>
      <c r="H44" s="2">
        <f t="shared" si="9"/>
        <v>167</v>
      </c>
      <c r="I44" s="2">
        <f t="shared" si="10"/>
        <v>177</v>
      </c>
      <c r="J44" s="2">
        <f t="shared" si="11"/>
        <v>344</v>
      </c>
      <c r="K44" s="2">
        <f t="shared" si="12"/>
        <v>107</v>
      </c>
      <c r="M44" s="43"/>
      <c r="O44" s="43"/>
    </row>
    <row r="45" spans="1:15" ht="13.5" customHeight="1">
      <c r="A45" s="1" t="s">
        <v>155</v>
      </c>
      <c r="B45" s="35">
        <v>167</v>
      </c>
      <c r="C45" s="35">
        <v>177</v>
      </c>
      <c r="D45" s="1">
        <v>344</v>
      </c>
      <c r="E45" s="1">
        <v>107</v>
      </c>
      <c r="F45" s="27"/>
      <c r="G45" s="1" t="s">
        <v>162</v>
      </c>
      <c r="H45" s="2">
        <f t="shared" si="9"/>
        <v>186</v>
      </c>
      <c r="I45" s="2">
        <f t="shared" si="10"/>
        <v>193</v>
      </c>
      <c r="J45" s="2">
        <f t="shared" si="11"/>
        <v>379</v>
      </c>
      <c r="K45" s="2">
        <f t="shared" si="12"/>
        <v>121</v>
      </c>
      <c r="M45" s="43"/>
      <c r="O45" s="43"/>
    </row>
    <row r="46" spans="1:15" ht="13.5">
      <c r="A46" s="1" t="s">
        <v>162</v>
      </c>
      <c r="B46" s="35">
        <v>186</v>
      </c>
      <c r="C46" s="35">
        <v>193</v>
      </c>
      <c r="D46" s="1">
        <v>379</v>
      </c>
      <c r="E46" s="1">
        <v>121</v>
      </c>
      <c r="F46" s="27"/>
      <c r="G46" s="1" t="s">
        <v>163</v>
      </c>
      <c r="H46" s="2">
        <f t="shared" si="9"/>
        <v>114</v>
      </c>
      <c r="I46" s="2">
        <f t="shared" si="10"/>
        <v>119</v>
      </c>
      <c r="J46" s="2">
        <f t="shared" si="11"/>
        <v>233</v>
      </c>
      <c r="K46" s="2">
        <f t="shared" si="12"/>
        <v>74</v>
      </c>
      <c r="M46" s="43"/>
      <c r="O46" s="43"/>
    </row>
    <row r="47" spans="1:15" ht="13.5">
      <c r="A47" s="1" t="s">
        <v>163</v>
      </c>
      <c r="B47" s="35">
        <v>114</v>
      </c>
      <c r="C47" s="35">
        <v>119</v>
      </c>
      <c r="D47" s="1">
        <v>233</v>
      </c>
      <c r="E47" s="1">
        <v>74</v>
      </c>
      <c r="F47" s="27"/>
      <c r="G47" s="1" t="s">
        <v>164</v>
      </c>
      <c r="H47" s="2">
        <f t="shared" si="9"/>
        <v>194</v>
      </c>
      <c r="I47" s="2">
        <f t="shared" si="10"/>
        <v>211</v>
      </c>
      <c r="J47" s="2">
        <f t="shared" si="11"/>
        <v>405</v>
      </c>
      <c r="K47" s="2">
        <f t="shared" si="12"/>
        <v>144</v>
      </c>
      <c r="M47" s="43"/>
      <c r="O47" s="43"/>
    </row>
    <row r="48" spans="1:15" ht="13.5">
      <c r="A48" s="1" t="s">
        <v>164</v>
      </c>
      <c r="B48" s="35">
        <v>194</v>
      </c>
      <c r="C48" s="35">
        <v>211</v>
      </c>
      <c r="D48" s="1">
        <v>405</v>
      </c>
      <c r="E48" s="1">
        <v>144</v>
      </c>
      <c r="F48" s="27"/>
      <c r="G48" s="1" t="s">
        <v>165</v>
      </c>
      <c r="H48" s="2">
        <f t="shared" si="9"/>
        <v>196</v>
      </c>
      <c r="I48" s="2">
        <f t="shared" si="10"/>
        <v>220</v>
      </c>
      <c r="J48" s="2">
        <f t="shared" si="11"/>
        <v>416</v>
      </c>
      <c r="K48" s="2">
        <f t="shared" si="12"/>
        <v>131</v>
      </c>
      <c r="M48" s="43"/>
      <c r="O48" s="43"/>
    </row>
    <row r="49" spans="1:15" ht="13.5">
      <c r="A49" s="1" t="s">
        <v>165</v>
      </c>
      <c r="B49" s="35">
        <v>196</v>
      </c>
      <c r="C49" s="35">
        <v>220</v>
      </c>
      <c r="D49" s="1">
        <v>416</v>
      </c>
      <c r="E49" s="1">
        <v>131</v>
      </c>
      <c r="F49" s="27"/>
      <c r="G49" s="1" t="s">
        <v>166</v>
      </c>
      <c r="H49" s="2">
        <f t="shared" si="9"/>
        <v>100</v>
      </c>
      <c r="I49" s="2">
        <f t="shared" si="10"/>
        <v>109</v>
      </c>
      <c r="J49" s="2">
        <f t="shared" si="11"/>
        <v>209</v>
      </c>
      <c r="K49" s="2">
        <f t="shared" si="12"/>
        <v>62</v>
      </c>
      <c r="M49" s="43"/>
      <c r="O49" s="43"/>
    </row>
    <row r="50" spans="1:15" ht="13.5">
      <c r="A50" s="1" t="s">
        <v>166</v>
      </c>
      <c r="B50" s="35">
        <v>100</v>
      </c>
      <c r="C50" s="35">
        <v>109</v>
      </c>
      <c r="D50" s="1">
        <v>209</v>
      </c>
      <c r="E50" s="1">
        <v>62</v>
      </c>
      <c r="F50" s="27"/>
      <c r="G50" s="1" t="s">
        <v>167</v>
      </c>
      <c r="H50" s="2">
        <f t="shared" si="9"/>
        <v>100</v>
      </c>
      <c r="I50" s="2">
        <f t="shared" si="10"/>
        <v>86</v>
      </c>
      <c r="J50" s="2">
        <f t="shared" si="11"/>
        <v>186</v>
      </c>
      <c r="K50" s="2">
        <f t="shared" si="12"/>
        <v>55</v>
      </c>
      <c r="M50" s="43"/>
      <c r="O50" s="43"/>
    </row>
    <row r="51" spans="1:15" ht="13.5">
      <c r="A51" s="1" t="s">
        <v>167</v>
      </c>
      <c r="B51" s="35">
        <v>100</v>
      </c>
      <c r="C51" s="35">
        <v>86</v>
      </c>
      <c r="D51" s="1">
        <v>186</v>
      </c>
      <c r="E51" s="1">
        <v>55</v>
      </c>
      <c r="F51" s="27"/>
      <c r="G51" s="1" t="s">
        <v>168</v>
      </c>
      <c r="H51" s="2">
        <f t="shared" si="9"/>
        <v>41</v>
      </c>
      <c r="I51" s="2">
        <f t="shared" si="10"/>
        <v>10</v>
      </c>
      <c r="J51" s="2">
        <f t="shared" si="11"/>
        <v>51</v>
      </c>
      <c r="K51" s="2">
        <f t="shared" si="12"/>
        <v>38</v>
      </c>
      <c r="M51" s="43"/>
      <c r="O51" s="43"/>
    </row>
    <row r="52" spans="1:15" ht="13.5">
      <c r="A52" s="1" t="s">
        <v>168</v>
      </c>
      <c r="B52" s="35">
        <v>41</v>
      </c>
      <c r="C52" s="35">
        <v>10</v>
      </c>
      <c r="D52" s="1">
        <v>51</v>
      </c>
      <c r="E52" s="1">
        <v>38</v>
      </c>
      <c r="F52" s="27"/>
      <c r="G52" s="1" t="s">
        <v>169</v>
      </c>
      <c r="H52" s="2">
        <f t="shared" si="9"/>
        <v>60</v>
      </c>
      <c r="I52" s="2">
        <f t="shared" si="10"/>
        <v>56</v>
      </c>
      <c r="J52" s="2">
        <f t="shared" si="11"/>
        <v>116</v>
      </c>
      <c r="K52" s="2">
        <f t="shared" si="12"/>
        <v>42</v>
      </c>
      <c r="M52" s="43"/>
      <c r="O52" s="43"/>
    </row>
    <row r="53" spans="1:15" ht="13.5">
      <c r="A53" s="1" t="s">
        <v>169</v>
      </c>
      <c r="B53" s="35">
        <v>60</v>
      </c>
      <c r="C53" s="35">
        <v>56</v>
      </c>
      <c r="D53" s="1">
        <v>116</v>
      </c>
      <c r="E53" s="1">
        <v>42</v>
      </c>
      <c r="F53" s="27"/>
      <c r="G53" s="1" t="s">
        <v>170</v>
      </c>
      <c r="H53" s="2">
        <f t="shared" si="9"/>
        <v>53</v>
      </c>
      <c r="I53" s="2">
        <f t="shared" si="10"/>
        <v>60</v>
      </c>
      <c r="J53" s="2">
        <f t="shared" si="11"/>
        <v>113</v>
      </c>
      <c r="K53" s="2">
        <f t="shared" si="12"/>
        <v>35</v>
      </c>
      <c r="M53" s="43"/>
      <c r="O53" s="43"/>
    </row>
    <row r="54" spans="1:15" ht="13.5">
      <c r="A54" s="1" t="s">
        <v>170</v>
      </c>
      <c r="B54" s="35">
        <v>53</v>
      </c>
      <c r="C54" s="35">
        <v>60</v>
      </c>
      <c r="D54" s="1">
        <v>113</v>
      </c>
      <c r="E54" s="1">
        <v>35</v>
      </c>
      <c r="F54" s="27"/>
      <c r="G54" s="1" t="s">
        <v>171</v>
      </c>
      <c r="H54" s="2">
        <f t="shared" si="9"/>
        <v>27</v>
      </c>
      <c r="I54" s="2">
        <f t="shared" si="10"/>
        <v>70</v>
      </c>
      <c r="J54" s="2">
        <f t="shared" si="11"/>
        <v>97</v>
      </c>
      <c r="K54" s="2">
        <f t="shared" si="12"/>
        <v>97</v>
      </c>
      <c r="M54" s="43"/>
      <c r="O54" s="43"/>
    </row>
    <row r="55" spans="1:15" ht="13.5">
      <c r="A55" s="1" t="s">
        <v>171</v>
      </c>
      <c r="B55" s="35">
        <v>27</v>
      </c>
      <c r="C55" s="35">
        <v>70</v>
      </c>
      <c r="D55" s="1">
        <v>97</v>
      </c>
      <c r="E55" s="1">
        <v>97</v>
      </c>
      <c r="F55" s="27"/>
      <c r="G55" s="1" t="s">
        <v>172</v>
      </c>
      <c r="H55" s="2">
        <f t="shared" si="9"/>
        <v>4</v>
      </c>
      <c r="I55" s="2">
        <f t="shared" si="10"/>
        <v>2</v>
      </c>
      <c r="J55" s="2">
        <f t="shared" si="11"/>
        <v>6</v>
      </c>
      <c r="K55" s="2">
        <f t="shared" si="12"/>
        <v>3</v>
      </c>
      <c r="M55" s="43"/>
      <c r="O55" s="43"/>
    </row>
    <row r="56" spans="1:15" ht="13.5">
      <c r="A56" s="1" t="s">
        <v>172</v>
      </c>
      <c r="B56" s="35">
        <v>4</v>
      </c>
      <c r="C56" s="35">
        <v>2</v>
      </c>
      <c r="D56" s="1">
        <v>6</v>
      </c>
      <c r="E56" s="1">
        <v>3</v>
      </c>
      <c r="F56" s="27"/>
      <c r="G56" s="1" t="s">
        <v>95</v>
      </c>
      <c r="H56" s="2">
        <f t="shared" si="9"/>
        <v>163</v>
      </c>
      <c r="I56" s="2">
        <f t="shared" si="10"/>
        <v>157</v>
      </c>
      <c r="J56" s="2">
        <f t="shared" si="11"/>
        <v>320</v>
      </c>
      <c r="K56" s="2">
        <f t="shared" si="12"/>
        <v>95</v>
      </c>
      <c r="M56" s="43"/>
      <c r="O56" s="43"/>
    </row>
    <row r="57" spans="1:15" ht="13.5" customHeight="1">
      <c r="A57" s="1" t="s">
        <v>95</v>
      </c>
      <c r="B57" s="35">
        <v>163</v>
      </c>
      <c r="C57" s="35">
        <v>157</v>
      </c>
      <c r="D57" s="1">
        <v>320</v>
      </c>
      <c r="E57" s="1">
        <v>95</v>
      </c>
      <c r="F57" s="27"/>
      <c r="G57" s="1" t="s">
        <v>173</v>
      </c>
      <c r="H57" s="2">
        <f t="shared" si="9"/>
        <v>108</v>
      </c>
      <c r="I57" s="2">
        <f t="shared" si="10"/>
        <v>110</v>
      </c>
      <c r="J57" s="2">
        <f t="shared" si="11"/>
        <v>218</v>
      </c>
      <c r="K57" s="2">
        <f t="shared" si="12"/>
        <v>68</v>
      </c>
      <c r="M57" s="43"/>
      <c r="O57" s="43"/>
    </row>
    <row r="58" spans="1:15" ht="13.5">
      <c r="A58" s="1" t="s">
        <v>173</v>
      </c>
      <c r="B58" s="35">
        <v>108</v>
      </c>
      <c r="C58" s="35">
        <v>110</v>
      </c>
      <c r="D58" s="1">
        <v>218</v>
      </c>
      <c r="E58" s="1">
        <v>68</v>
      </c>
      <c r="F58" s="27"/>
      <c r="G58" s="1" t="s">
        <v>174</v>
      </c>
      <c r="H58" s="2">
        <f t="shared" si="9"/>
        <v>173</v>
      </c>
      <c r="I58" s="2">
        <f t="shared" si="10"/>
        <v>156</v>
      </c>
      <c r="J58" s="2">
        <f t="shared" si="11"/>
        <v>329</v>
      </c>
      <c r="K58" s="2">
        <f t="shared" si="12"/>
        <v>99</v>
      </c>
      <c r="M58" s="43"/>
      <c r="O58" s="43"/>
    </row>
    <row r="59" spans="1:15" ht="13.5">
      <c r="A59" s="1" t="s">
        <v>174</v>
      </c>
      <c r="B59" s="35">
        <v>173</v>
      </c>
      <c r="C59" s="35">
        <v>156</v>
      </c>
      <c r="D59" s="1">
        <v>329</v>
      </c>
      <c r="E59" s="1">
        <v>99</v>
      </c>
      <c r="F59" s="27"/>
      <c r="G59" s="1" t="s">
        <v>175</v>
      </c>
      <c r="H59" s="2">
        <f t="shared" si="9"/>
        <v>60</v>
      </c>
      <c r="I59" s="2">
        <f t="shared" si="10"/>
        <v>71</v>
      </c>
      <c r="J59" s="2">
        <f t="shared" si="11"/>
        <v>131</v>
      </c>
      <c r="K59" s="2">
        <f t="shared" si="12"/>
        <v>40</v>
      </c>
      <c r="M59" s="43"/>
      <c r="O59" s="43"/>
    </row>
    <row r="60" spans="1:15" ht="13.5">
      <c r="A60" s="1" t="s">
        <v>175</v>
      </c>
      <c r="B60" s="35">
        <v>60</v>
      </c>
      <c r="C60" s="35">
        <v>71</v>
      </c>
      <c r="D60" s="1">
        <v>131</v>
      </c>
      <c r="E60" s="1">
        <v>40</v>
      </c>
      <c r="F60" s="27"/>
      <c r="G60" s="1" t="s">
        <v>176</v>
      </c>
      <c r="H60" s="2">
        <f t="shared" si="9"/>
        <v>136</v>
      </c>
      <c r="I60" s="2">
        <f t="shared" si="10"/>
        <v>152</v>
      </c>
      <c r="J60" s="2">
        <f t="shared" si="11"/>
        <v>288</v>
      </c>
      <c r="K60" s="2">
        <f t="shared" si="12"/>
        <v>87</v>
      </c>
      <c r="M60" s="43"/>
      <c r="O60" s="43"/>
    </row>
    <row r="61" spans="1:15" ht="13.5">
      <c r="A61" s="1" t="s">
        <v>176</v>
      </c>
      <c r="B61" s="35">
        <v>136</v>
      </c>
      <c r="C61" s="35">
        <v>152</v>
      </c>
      <c r="D61" s="1">
        <v>288</v>
      </c>
      <c r="E61" s="1">
        <v>87</v>
      </c>
      <c r="F61" s="27"/>
      <c r="G61" s="1" t="s">
        <v>177</v>
      </c>
      <c r="H61" s="2">
        <f t="shared" si="9"/>
        <v>127</v>
      </c>
      <c r="I61" s="2">
        <f t="shared" si="10"/>
        <v>129</v>
      </c>
      <c r="J61" s="2">
        <f t="shared" si="11"/>
        <v>256</v>
      </c>
      <c r="K61" s="2">
        <f t="shared" si="12"/>
        <v>67</v>
      </c>
      <c r="M61" s="43"/>
      <c r="O61" s="43"/>
    </row>
    <row r="62" spans="1:15" ht="13.5">
      <c r="A62" s="1" t="s">
        <v>177</v>
      </c>
      <c r="B62" s="35">
        <v>127</v>
      </c>
      <c r="C62" s="35">
        <v>129</v>
      </c>
      <c r="D62" s="1">
        <v>256</v>
      </c>
      <c r="E62" s="1">
        <v>67</v>
      </c>
      <c r="F62" s="27"/>
      <c r="G62" s="1" t="s">
        <v>178</v>
      </c>
      <c r="H62" s="2">
        <f t="shared" si="9"/>
        <v>119</v>
      </c>
      <c r="I62" s="2">
        <f t="shared" si="10"/>
        <v>124</v>
      </c>
      <c r="J62" s="2">
        <f t="shared" si="11"/>
        <v>243</v>
      </c>
      <c r="K62" s="2">
        <f t="shared" si="12"/>
        <v>70</v>
      </c>
      <c r="M62" s="43"/>
      <c r="O62" s="43"/>
    </row>
    <row r="63" spans="1:15" ht="13.5">
      <c r="A63" s="1" t="s">
        <v>178</v>
      </c>
      <c r="B63" s="35">
        <v>119</v>
      </c>
      <c r="C63" s="35">
        <v>124</v>
      </c>
      <c r="D63" s="1">
        <v>243</v>
      </c>
      <c r="E63" s="1">
        <v>70</v>
      </c>
      <c r="F63" s="27"/>
      <c r="G63" s="1" t="s">
        <v>179</v>
      </c>
      <c r="H63" s="2">
        <f t="shared" si="9"/>
        <v>80</v>
      </c>
      <c r="I63" s="2">
        <f t="shared" si="10"/>
        <v>78</v>
      </c>
      <c r="J63" s="2">
        <f t="shared" si="11"/>
        <v>158</v>
      </c>
      <c r="K63" s="2">
        <f t="shared" si="12"/>
        <v>54</v>
      </c>
      <c r="M63" s="43"/>
      <c r="O63" s="43"/>
    </row>
    <row r="64" spans="1:15" ht="13.5">
      <c r="A64" s="1" t="s">
        <v>179</v>
      </c>
      <c r="B64" s="35">
        <v>80</v>
      </c>
      <c r="C64" s="35">
        <v>78</v>
      </c>
      <c r="D64" s="1">
        <v>158</v>
      </c>
      <c r="E64" s="1">
        <v>54</v>
      </c>
      <c r="F64" s="27"/>
      <c r="G64" s="1" t="s">
        <v>180</v>
      </c>
      <c r="H64" s="2">
        <f t="shared" si="9"/>
        <v>798</v>
      </c>
      <c r="I64" s="2">
        <f t="shared" si="10"/>
        <v>829</v>
      </c>
      <c r="J64" s="2">
        <f t="shared" si="11"/>
        <v>1627</v>
      </c>
      <c r="K64" s="2">
        <f t="shared" si="12"/>
        <v>562</v>
      </c>
      <c r="M64" s="43"/>
      <c r="O64" s="43"/>
    </row>
    <row r="65" spans="1:15" ht="13.5">
      <c r="A65" s="1" t="s">
        <v>180</v>
      </c>
      <c r="B65" s="35">
        <v>798</v>
      </c>
      <c r="C65" s="35">
        <v>829</v>
      </c>
      <c r="D65" s="1">
        <v>1627</v>
      </c>
      <c r="E65" s="1">
        <v>562</v>
      </c>
      <c r="F65" s="27"/>
      <c r="G65" s="1" t="s">
        <v>181</v>
      </c>
      <c r="H65" s="2">
        <f t="shared" si="9"/>
        <v>105</v>
      </c>
      <c r="I65" s="2">
        <f t="shared" si="10"/>
        <v>129</v>
      </c>
      <c r="J65" s="2">
        <f t="shared" si="11"/>
        <v>234</v>
      </c>
      <c r="K65" s="2">
        <f t="shared" si="12"/>
        <v>71</v>
      </c>
      <c r="M65" s="43"/>
      <c r="O65" s="43"/>
    </row>
    <row r="66" spans="1:15" ht="13.5">
      <c r="A66" s="1" t="s">
        <v>181</v>
      </c>
      <c r="B66" s="35">
        <v>105</v>
      </c>
      <c r="C66" s="35">
        <v>129</v>
      </c>
      <c r="D66" s="1">
        <v>234</v>
      </c>
      <c r="E66" s="1">
        <v>71</v>
      </c>
      <c r="F66" s="27"/>
      <c r="G66" s="1" t="s">
        <v>182</v>
      </c>
      <c r="H66" s="2">
        <f t="shared" si="9"/>
        <v>146</v>
      </c>
      <c r="I66" s="2">
        <f t="shared" si="10"/>
        <v>171</v>
      </c>
      <c r="J66" s="2">
        <f t="shared" si="11"/>
        <v>317</v>
      </c>
      <c r="K66" s="2">
        <f t="shared" si="12"/>
        <v>93</v>
      </c>
      <c r="M66" s="43"/>
      <c r="O66" s="43"/>
    </row>
    <row r="67" spans="1:15" ht="13.5">
      <c r="A67" s="1" t="s">
        <v>182</v>
      </c>
      <c r="B67" s="35">
        <v>146</v>
      </c>
      <c r="C67" s="35">
        <v>171</v>
      </c>
      <c r="D67" s="1">
        <v>317</v>
      </c>
      <c r="E67" s="1">
        <v>93</v>
      </c>
      <c r="F67" s="27"/>
      <c r="G67" s="3" t="s">
        <v>220</v>
      </c>
      <c r="H67" s="4">
        <f>SUM(H37:H66)</f>
        <v>3978</v>
      </c>
      <c r="I67" s="4">
        <f>SUM(I37:I66)</f>
        <v>4233</v>
      </c>
      <c r="J67" s="4">
        <f>SUM(J37:J66)</f>
        <v>8211</v>
      </c>
      <c r="K67" s="4">
        <f>SUM(K37:K66)</f>
        <v>2756</v>
      </c>
      <c r="M67" s="43"/>
      <c r="O67" s="43"/>
    </row>
    <row r="68" spans="1:15" ht="13.5">
      <c r="A68" s="3" t="s">
        <v>220</v>
      </c>
      <c r="B68" s="4">
        <f>SUM(B37:B67)</f>
        <v>3978</v>
      </c>
      <c r="C68" s="4">
        <f>SUM(C37:C67)</f>
        <v>4233</v>
      </c>
      <c r="D68" s="4">
        <f>SUM(D37:D67)</f>
        <v>8211</v>
      </c>
      <c r="E68" s="4">
        <f>SUM(E37:E67)</f>
        <v>2756</v>
      </c>
      <c r="F68" s="27"/>
      <c r="G68" s="1" t="s">
        <v>3</v>
      </c>
      <c r="H68" s="2">
        <f aca="true" t="shared" si="13" ref="H68:H105">B69</f>
        <v>40</v>
      </c>
      <c r="I68" s="2">
        <f aca="true" t="shared" si="14" ref="I68:I105">C69</f>
        <v>42</v>
      </c>
      <c r="J68" s="2">
        <f aca="true" t="shared" si="15" ref="J68:J105">D69</f>
        <v>82</v>
      </c>
      <c r="K68" s="2">
        <f aca="true" t="shared" si="16" ref="K68:K105">E69</f>
        <v>23</v>
      </c>
      <c r="M68" s="43"/>
      <c r="O68" s="43"/>
    </row>
    <row r="69" spans="1:15" ht="13.5" customHeight="1">
      <c r="A69" s="1" t="s">
        <v>3</v>
      </c>
      <c r="B69" s="35">
        <v>40</v>
      </c>
      <c r="C69" s="35">
        <v>42</v>
      </c>
      <c r="D69" s="1">
        <v>82</v>
      </c>
      <c r="E69" s="1">
        <v>23</v>
      </c>
      <c r="F69" s="27"/>
      <c r="G69" s="1" t="s">
        <v>4</v>
      </c>
      <c r="H69" s="2">
        <f t="shared" si="13"/>
        <v>67</v>
      </c>
      <c r="I69" s="2">
        <f t="shared" si="14"/>
        <v>68</v>
      </c>
      <c r="J69" s="2">
        <f t="shared" si="15"/>
        <v>135</v>
      </c>
      <c r="K69" s="2">
        <f t="shared" si="16"/>
        <v>37</v>
      </c>
      <c r="M69" s="43"/>
      <c r="O69" s="43"/>
    </row>
    <row r="70" spans="1:15" ht="13.5" customHeight="1">
      <c r="A70" s="1" t="s">
        <v>4</v>
      </c>
      <c r="B70" s="35">
        <v>67</v>
      </c>
      <c r="C70" s="35">
        <v>68</v>
      </c>
      <c r="D70" s="1">
        <v>135</v>
      </c>
      <c r="E70" s="1">
        <v>37</v>
      </c>
      <c r="F70" s="27"/>
      <c r="G70" s="1" t="s">
        <v>5</v>
      </c>
      <c r="H70" s="2">
        <f t="shared" si="13"/>
        <v>35</v>
      </c>
      <c r="I70" s="2">
        <f t="shared" si="14"/>
        <v>32</v>
      </c>
      <c r="J70" s="2">
        <f t="shared" si="15"/>
        <v>67</v>
      </c>
      <c r="K70" s="2">
        <f t="shared" si="16"/>
        <v>20</v>
      </c>
      <c r="M70" s="43"/>
      <c r="O70" s="43"/>
    </row>
    <row r="71" spans="1:15" ht="13.5" customHeight="1">
      <c r="A71" s="1" t="s">
        <v>5</v>
      </c>
      <c r="B71" s="35">
        <v>35</v>
      </c>
      <c r="C71" s="35">
        <v>32</v>
      </c>
      <c r="D71" s="1">
        <v>67</v>
      </c>
      <c r="E71" s="1">
        <v>20</v>
      </c>
      <c r="F71" s="27"/>
      <c r="G71" s="1" t="s">
        <v>6</v>
      </c>
      <c r="H71" s="2">
        <f t="shared" si="13"/>
        <v>45</v>
      </c>
      <c r="I71" s="2">
        <f t="shared" si="14"/>
        <v>40</v>
      </c>
      <c r="J71" s="2">
        <f t="shared" si="15"/>
        <v>85</v>
      </c>
      <c r="K71" s="2">
        <f t="shared" si="16"/>
        <v>22</v>
      </c>
      <c r="M71" s="43"/>
      <c r="O71" s="43"/>
    </row>
    <row r="72" spans="1:15" ht="13.5" customHeight="1">
      <c r="A72" s="1" t="s">
        <v>6</v>
      </c>
      <c r="B72" s="35">
        <v>45</v>
      </c>
      <c r="C72" s="35">
        <v>40</v>
      </c>
      <c r="D72" s="1">
        <v>85</v>
      </c>
      <c r="E72" s="1">
        <v>22</v>
      </c>
      <c r="F72" s="27"/>
      <c r="G72" s="1" t="s">
        <v>7</v>
      </c>
      <c r="H72" s="2">
        <f t="shared" si="13"/>
        <v>90</v>
      </c>
      <c r="I72" s="2">
        <f t="shared" si="14"/>
        <v>96</v>
      </c>
      <c r="J72" s="2">
        <f t="shared" si="15"/>
        <v>186</v>
      </c>
      <c r="K72" s="2">
        <f t="shared" si="16"/>
        <v>43</v>
      </c>
      <c r="M72" s="43"/>
      <c r="O72" s="43"/>
    </row>
    <row r="73" spans="1:15" ht="13.5" customHeight="1">
      <c r="A73" s="1" t="s">
        <v>7</v>
      </c>
      <c r="B73" s="35">
        <v>90</v>
      </c>
      <c r="C73" s="35">
        <v>96</v>
      </c>
      <c r="D73" s="1">
        <v>186</v>
      </c>
      <c r="E73" s="1">
        <v>43</v>
      </c>
      <c r="F73" s="27"/>
      <c r="G73" s="1" t="s">
        <v>8</v>
      </c>
      <c r="H73" s="2">
        <f t="shared" si="13"/>
        <v>35</v>
      </c>
      <c r="I73" s="2">
        <f t="shared" si="14"/>
        <v>33</v>
      </c>
      <c r="J73" s="2">
        <f t="shared" si="15"/>
        <v>68</v>
      </c>
      <c r="K73" s="2">
        <f t="shared" si="16"/>
        <v>16</v>
      </c>
      <c r="M73" s="43"/>
      <c r="O73" s="43"/>
    </row>
    <row r="74" spans="1:15" ht="13.5" customHeight="1">
      <c r="A74" s="1" t="s">
        <v>8</v>
      </c>
      <c r="B74" s="35">
        <v>35</v>
      </c>
      <c r="C74" s="35">
        <v>33</v>
      </c>
      <c r="D74" s="1">
        <v>68</v>
      </c>
      <c r="E74" s="1">
        <v>16</v>
      </c>
      <c r="F74" s="27"/>
      <c r="G74" s="1" t="s">
        <v>9</v>
      </c>
      <c r="H74" s="2">
        <f t="shared" si="13"/>
        <v>47</v>
      </c>
      <c r="I74" s="2">
        <f t="shared" si="14"/>
        <v>52</v>
      </c>
      <c r="J74" s="2">
        <f t="shared" si="15"/>
        <v>99</v>
      </c>
      <c r="K74" s="2">
        <f t="shared" si="16"/>
        <v>28</v>
      </c>
      <c r="M74" s="43"/>
      <c r="O74" s="43"/>
    </row>
    <row r="75" spans="1:15" ht="13.5" customHeight="1">
      <c r="A75" s="1" t="s">
        <v>9</v>
      </c>
      <c r="B75" s="35">
        <v>47</v>
      </c>
      <c r="C75" s="35">
        <v>52</v>
      </c>
      <c r="D75" s="1">
        <v>99</v>
      </c>
      <c r="E75" s="1">
        <v>28</v>
      </c>
      <c r="F75" s="27"/>
      <c r="G75" s="1" t="s">
        <v>10</v>
      </c>
      <c r="H75" s="2">
        <f t="shared" si="13"/>
        <v>34</v>
      </c>
      <c r="I75" s="2">
        <f t="shared" si="14"/>
        <v>45</v>
      </c>
      <c r="J75" s="2">
        <f t="shared" si="15"/>
        <v>79</v>
      </c>
      <c r="K75" s="2">
        <f t="shared" si="16"/>
        <v>17</v>
      </c>
      <c r="M75" s="43"/>
      <c r="O75" s="43"/>
    </row>
    <row r="76" spans="1:15" ht="13.5" customHeight="1">
      <c r="A76" s="1" t="s">
        <v>10</v>
      </c>
      <c r="B76" s="35">
        <v>34</v>
      </c>
      <c r="C76" s="35">
        <v>45</v>
      </c>
      <c r="D76" s="1">
        <v>79</v>
      </c>
      <c r="E76" s="1">
        <v>17</v>
      </c>
      <c r="F76" s="27"/>
      <c r="G76" s="1" t="s">
        <v>11</v>
      </c>
      <c r="H76" s="2">
        <f t="shared" si="13"/>
        <v>68</v>
      </c>
      <c r="I76" s="2">
        <f t="shared" si="14"/>
        <v>73</v>
      </c>
      <c r="J76" s="2">
        <f t="shared" si="15"/>
        <v>141</v>
      </c>
      <c r="K76" s="2">
        <f t="shared" si="16"/>
        <v>38</v>
      </c>
      <c r="M76" s="43"/>
      <c r="O76" s="43"/>
    </row>
    <row r="77" spans="1:15" ht="13.5" customHeight="1">
      <c r="A77" s="1" t="s">
        <v>11</v>
      </c>
      <c r="B77" s="35">
        <v>68</v>
      </c>
      <c r="C77" s="35">
        <v>73</v>
      </c>
      <c r="D77" s="1">
        <v>141</v>
      </c>
      <c r="E77" s="1">
        <v>38</v>
      </c>
      <c r="F77" s="27"/>
      <c r="G77" s="1" t="s">
        <v>12</v>
      </c>
      <c r="H77" s="2">
        <f t="shared" si="13"/>
        <v>109</v>
      </c>
      <c r="I77" s="2">
        <f t="shared" si="14"/>
        <v>117</v>
      </c>
      <c r="J77" s="2">
        <f t="shared" si="15"/>
        <v>226</v>
      </c>
      <c r="K77" s="2">
        <f t="shared" si="16"/>
        <v>68</v>
      </c>
      <c r="M77" s="43"/>
      <c r="O77" s="43"/>
    </row>
    <row r="78" spans="1:15" ht="13.5">
      <c r="A78" s="1" t="s">
        <v>12</v>
      </c>
      <c r="B78" s="35">
        <v>109</v>
      </c>
      <c r="C78" s="35">
        <v>117</v>
      </c>
      <c r="D78" s="1">
        <v>226</v>
      </c>
      <c r="E78" s="1">
        <v>68</v>
      </c>
      <c r="F78" s="27"/>
      <c r="G78" s="1" t="s">
        <v>13</v>
      </c>
      <c r="H78" s="2">
        <f t="shared" si="13"/>
        <v>36</v>
      </c>
      <c r="I78" s="2">
        <f t="shared" si="14"/>
        <v>39</v>
      </c>
      <c r="J78" s="2">
        <f t="shared" si="15"/>
        <v>75</v>
      </c>
      <c r="K78" s="2">
        <f t="shared" si="16"/>
        <v>20</v>
      </c>
      <c r="M78" s="43"/>
      <c r="O78" s="43"/>
    </row>
    <row r="79" spans="1:15" ht="13.5" customHeight="1">
      <c r="A79" s="1" t="s">
        <v>13</v>
      </c>
      <c r="B79" s="35">
        <v>36</v>
      </c>
      <c r="C79" s="35">
        <v>39</v>
      </c>
      <c r="D79" s="1">
        <v>75</v>
      </c>
      <c r="E79" s="1">
        <v>20</v>
      </c>
      <c r="F79" s="27"/>
      <c r="G79" s="1" t="s">
        <v>14</v>
      </c>
      <c r="H79" s="2">
        <f t="shared" si="13"/>
        <v>34</v>
      </c>
      <c r="I79" s="2">
        <f t="shared" si="14"/>
        <v>47</v>
      </c>
      <c r="J79" s="2">
        <f t="shared" si="15"/>
        <v>81</v>
      </c>
      <c r="K79" s="2">
        <f t="shared" si="16"/>
        <v>27</v>
      </c>
      <c r="M79" s="43"/>
      <c r="O79" s="43"/>
    </row>
    <row r="80" spans="1:15" ht="13.5" customHeight="1">
      <c r="A80" s="1" t="s">
        <v>14</v>
      </c>
      <c r="B80" s="35">
        <v>34</v>
      </c>
      <c r="C80" s="35">
        <v>47</v>
      </c>
      <c r="D80" s="1">
        <v>81</v>
      </c>
      <c r="E80" s="1">
        <v>27</v>
      </c>
      <c r="F80" s="27"/>
      <c r="G80" s="1" t="s">
        <v>15</v>
      </c>
      <c r="H80" s="2">
        <f t="shared" si="13"/>
        <v>72</v>
      </c>
      <c r="I80" s="2">
        <f t="shared" si="14"/>
        <v>65</v>
      </c>
      <c r="J80" s="2">
        <f t="shared" si="15"/>
        <v>137</v>
      </c>
      <c r="K80" s="2">
        <f t="shared" si="16"/>
        <v>41</v>
      </c>
      <c r="M80" s="43"/>
      <c r="O80" s="43"/>
    </row>
    <row r="81" spans="1:15" ht="13.5" customHeight="1">
      <c r="A81" s="1" t="s">
        <v>15</v>
      </c>
      <c r="B81" s="35">
        <v>72</v>
      </c>
      <c r="C81" s="35">
        <v>65</v>
      </c>
      <c r="D81" s="1">
        <v>137</v>
      </c>
      <c r="E81" s="1">
        <v>41</v>
      </c>
      <c r="F81" s="27"/>
      <c r="G81" s="1" t="s">
        <v>16</v>
      </c>
      <c r="H81" s="2">
        <f t="shared" si="13"/>
        <v>29</v>
      </c>
      <c r="I81" s="2">
        <f t="shared" si="14"/>
        <v>37</v>
      </c>
      <c r="J81" s="2">
        <f t="shared" si="15"/>
        <v>66</v>
      </c>
      <c r="K81" s="2">
        <f t="shared" si="16"/>
        <v>16</v>
      </c>
      <c r="M81" s="43"/>
      <c r="O81" s="43"/>
    </row>
    <row r="82" spans="1:15" ht="13.5" customHeight="1">
      <c r="A82" s="1" t="s">
        <v>16</v>
      </c>
      <c r="B82" s="35">
        <v>29</v>
      </c>
      <c r="C82" s="35">
        <v>37</v>
      </c>
      <c r="D82" s="1">
        <v>66</v>
      </c>
      <c r="E82" s="1">
        <v>16</v>
      </c>
      <c r="F82" s="27"/>
      <c r="G82" s="1" t="s">
        <v>17</v>
      </c>
      <c r="H82" s="2">
        <f t="shared" si="13"/>
        <v>52</v>
      </c>
      <c r="I82" s="2">
        <f t="shared" si="14"/>
        <v>56</v>
      </c>
      <c r="J82" s="2">
        <f t="shared" si="15"/>
        <v>108</v>
      </c>
      <c r="K82" s="2">
        <f t="shared" si="16"/>
        <v>32</v>
      </c>
      <c r="M82" s="43"/>
      <c r="O82" s="43"/>
    </row>
    <row r="83" spans="1:15" ht="13.5" customHeight="1">
      <c r="A83" s="1" t="s">
        <v>17</v>
      </c>
      <c r="B83" s="35">
        <v>52</v>
      </c>
      <c r="C83" s="35">
        <v>56</v>
      </c>
      <c r="D83" s="1">
        <v>108</v>
      </c>
      <c r="E83" s="1">
        <v>32</v>
      </c>
      <c r="F83" s="27"/>
      <c r="G83" s="1" t="s">
        <v>18</v>
      </c>
      <c r="H83" s="2">
        <f t="shared" si="13"/>
        <v>4</v>
      </c>
      <c r="I83" s="2">
        <f t="shared" si="14"/>
        <v>6</v>
      </c>
      <c r="J83" s="2">
        <f t="shared" si="15"/>
        <v>10</v>
      </c>
      <c r="K83" s="2">
        <f t="shared" si="16"/>
        <v>4</v>
      </c>
      <c r="M83" s="43"/>
      <c r="O83" s="43"/>
    </row>
    <row r="84" spans="1:15" ht="13.5" customHeight="1">
      <c r="A84" s="1" t="s">
        <v>18</v>
      </c>
      <c r="B84" s="35">
        <v>4</v>
      </c>
      <c r="C84" s="35">
        <v>6</v>
      </c>
      <c r="D84" s="1">
        <v>10</v>
      </c>
      <c r="E84" s="1">
        <v>4</v>
      </c>
      <c r="F84" s="27"/>
      <c r="G84" s="1" t="s">
        <v>224</v>
      </c>
      <c r="H84" s="2">
        <f t="shared" si="13"/>
        <v>57</v>
      </c>
      <c r="I84" s="2">
        <f t="shared" si="14"/>
        <v>56</v>
      </c>
      <c r="J84" s="2">
        <f t="shared" si="15"/>
        <v>113</v>
      </c>
      <c r="K84" s="2">
        <f t="shared" si="16"/>
        <v>31</v>
      </c>
      <c r="M84" s="43"/>
      <c r="O84" s="43"/>
    </row>
    <row r="85" spans="1:15" ht="13.5" customHeight="1">
      <c r="A85" s="1" t="s">
        <v>224</v>
      </c>
      <c r="B85" s="35">
        <v>57</v>
      </c>
      <c r="C85" s="35">
        <v>56</v>
      </c>
      <c r="D85" s="1">
        <v>113</v>
      </c>
      <c r="E85" s="1">
        <v>31</v>
      </c>
      <c r="F85" s="27"/>
      <c r="G85" s="1" t="s">
        <v>19</v>
      </c>
      <c r="H85" s="2">
        <f t="shared" si="13"/>
        <v>81</v>
      </c>
      <c r="I85" s="2">
        <f t="shared" si="14"/>
        <v>81</v>
      </c>
      <c r="J85" s="2">
        <f t="shared" si="15"/>
        <v>162</v>
      </c>
      <c r="K85" s="2">
        <f t="shared" si="16"/>
        <v>41</v>
      </c>
      <c r="M85" s="43"/>
      <c r="O85" s="43"/>
    </row>
    <row r="86" spans="1:15" ht="13.5" customHeight="1">
      <c r="A86" s="1" t="s">
        <v>19</v>
      </c>
      <c r="B86" s="35">
        <v>81</v>
      </c>
      <c r="C86" s="35">
        <v>81</v>
      </c>
      <c r="D86" s="1">
        <v>162</v>
      </c>
      <c r="E86" s="1">
        <v>41</v>
      </c>
      <c r="F86" s="27"/>
      <c r="G86" s="1" t="s">
        <v>20</v>
      </c>
      <c r="H86" s="2">
        <f t="shared" si="13"/>
        <v>26</v>
      </c>
      <c r="I86" s="2">
        <f t="shared" si="14"/>
        <v>35</v>
      </c>
      <c r="J86" s="2">
        <f t="shared" si="15"/>
        <v>61</v>
      </c>
      <c r="K86" s="2">
        <f t="shared" si="16"/>
        <v>14</v>
      </c>
      <c r="M86" s="43"/>
      <c r="O86" s="43"/>
    </row>
    <row r="87" spans="1:15" ht="13.5" customHeight="1">
      <c r="A87" s="1" t="s">
        <v>20</v>
      </c>
      <c r="B87" s="35">
        <v>26</v>
      </c>
      <c r="C87" s="35">
        <v>35</v>
      </c>
      <c r="D87" s="1">
        <v>61</v>
      </c>
      <c r="E87" s="1">
        <v>14</v>
      </c>
      <c r="F87" s="27"/>
      <c r="G87" s="1" t="s">
        <v>21</v>
      </c>
      <c r="H87" s="2">
        <f t="shared" si="13"/>
        <v>44</v>
      </c>
      <c r="I87" s="2">
        <f t="shared" si="14"/>
        <v>35</v>
      </c>
      <c r="J87" s="2">
        <f t="shared" si="15"/>
        <v>79</v>
      </c>
      <c r="K87" s="2">
        <f t="shared" si="16"/>
        <v>25</v>
      </c>
      <c r="M87" s="43"/>
      <c r="O87" s="43"/>
    </row>
    <row r="88" spans="1:15" ht="13.5" customHeight="1">
      <c r="A88" s="1" t="s">
        <v>21</v>
      </c>
      <c r="B88" s="35">
        <v>44</v>
      </c>
      <c r="C88" s="35">
        <v>35</v>
      </c>
      <c r="D88" s="1">
        <v>79</v>
      </c>
      <c r="E88" s="1">
        <v>25</v>
      </c>
      <c r="F88" s="27"/>
      <c r="G88" s="1" t="s">
        <v>22</v>
      </c>
      <c r="H88" s="2">
        <f t="shared" si="13"/>
        <v>27</v>
      </c>
      <c r="I88" s="2">
        <f t="shared" si="14"/>
        <v>28</v>
      </c>
      <c r="J88" s="2">
        <f t="shared" si="15"/>
        <v>55</v>
      </c>
      <c r="K88" s="2">
        <f t="shared" si="16"/>
        <v>18</v>
      </c>
      <c r="M88" s="43"/>
      <c r="O88" s="43"/>
    </row>
    <row r="89" spans="1:15" ht="13.5" customHeight="1">
      <c r="A89" s="1" t="s">
        <v>22</v>
      </c>
      <c r="B89" s="35">
        <v>27</v>
      </c>
      <c r="C89" s="35">
        <v>28</v>
      </c>
      <c r="D89" s="1">
        <v>55</v>
      </c>
      <c r="E89" s="1">
        <v>18</v>
      </c>
      <c r="F89" s="27"/>
      <c r="G89" s="1" t="s">
        <v>23</v>
      </c>
      <c r="H89" s="2">
        <f t="shared" si="13"/>
        <v>37</v>
      </c>
      <c r="I89" s="2">
        <f t="shared" si="14"/>
        <v>38</v>
      </c>
      <c r="J89" s="2">
        <f t="shared" si="15"/>
        <v>75</v>
      </c>
      <c r="K89" s="2">
        <f t="shared" si="16"/>
        <v>20</v>
      </c>
      <c r="M89" s="43"/>
      <c r="O89" s="43"/>
    </row>
    <row r="90" spans="1:15" ht="13.5" customHeight="1">
      <c r="A90" s="1" t="s">
        <v>23</v>
      </c>
      <c r="B90" s="35">
        <v>37</v>
      </c>
      <c r="C90" s="35">
        <v>38</v>
      </c>
      <c r="D90" s="1">
        <v>75</v>
      </c>
      <c r="E90" s="1">
        <v>20</v>
      </c>
      <c r="F90" s="27"/>
      <c r="G90" s="1" t="s">
        <v>24</v>
      </c>
      <c r="H90" s="2">
        <f t="shared" si="13"/>
        <v>63</v>
      </c>
      <c r="I90" s="2">
        <f t="shared" si="14"/>
        <v>75</v>
      </c>
      <c r="J90" s="2">
        <f t="shared" si="15"/>
        <v>138</v>
      </c>
      <c r="K90" s="2">
        <f t="shared" si="16"/>
        <v>32</v>
      </c>
      <c r="M90" s="43"/>
      <c r="O90" s="43"/>
    </row>
    <row r="91" spans="1:15" ht="13.5" customHeight="1">
      <c r="A91" s="1" t="s">
        <v>24</v>
      </c>
      <c r="B91" s="35">
        <v>63</v>
      </c>
      <c r="C91" s="35">
        <v>75</v>
      </c>
      <c r="D91" s="1">
        <v>138</v>
      </c>
      <c r="E91" s="1">
        <v>32</v>
      </c>
      <c r="F91" s="27"/>
      <c r="G91" s="1" t="s">
        <v>25</v>
      </c>
      <c r="H91" s="2">
        <f t="shared" si="13"/>
        <v>79</v>
      </c>
      <c r="I91" s="2">
        <f t="shared" si="14"/>
        <v>89</v>
      </c>
      <c r="J91" s="2">
        <f t="shared" si="15"/>
        <v>168</v>
      </c>
      <c r="K91" s="2">
        <f t="shared" si="16"/>
        <v>49</v>
      </c>
      <c r="M91" s="43"/>
      <c r="O91" s="43"/>
    </row>
    <row r="92" spans="1:15" ht="13.5" customHeight="1">
      <c r="A92" s="1" t="s">
        <v>25</v>
      </c>
      <c r="B92" s="35">
        <v>79</v>
      </c>
      <c r="C92" s="35">
        <v>89</v>
      </c>
      <c r="D92" s="1">
        <v>168</v>
      </c>
      <c r="E92" s="1">
        <v>49</v>
      </c>
      <c r="F92" s="27"/>
      <c r="G92" s="1" t="s">
        <v>26</v>
      </c>
      <c r="H92" s="2">
        <f t="shared" si="13"/>
        <v>70</v>
      </c>
      <c r="I92" s="2">
        <f t="shared" si="14"/>
        <v>77</v>
      </c>
      <c r="J92" s="2">
        <f t="shared" si="15"/>
        <v>147</v>
      </c>
      <c r="K92" s="2">
        <f t="shared" si="16"/>
        <v>48</v>
      </c>
      <c r="M92" s="43"/>
      <c r="O92" s="43"/>
    </row>
    <row r="93" spans="1:15" ht="13.5" customHeight="1">
      <c r="A93" s="1" t="s">
        <v>26</v>
      </c>
      <c r="B93" s="35">
        <v>70</v>
      </c>
      <c r="C93" s="35">
        <v>77</v>
      </c>
      <c r="D93" s="1">
        <v>147</v>
      </c>
      <c r="E93" s="1">
        <v>48</v>
      </c>
      <c r="F93" s="27"/>
      <c r="G93" s="1" t="s">
        <v>27</v>
      </c>
      <c r="H93" s="2">
        <f t="shared" si="13"/>
        <v>28</v>
      </c>
      <c r="I93" s="2">
        <f t="shared" si="14"/>
        <v>35</v>
      </c>
      <c r="J93" s="2">
        <f t="shared" si="15"/>
        <v>63</v>
      </c>
      <c r="K93" s="2">
        <f t="shared" si="16"/>
        <v>17</v>
      </c>
      <c r="M93" s="43"/>
      <c r="O93" s="43"/>
    </row>
    <row r="94" spans="1:15" ht="13.5" customHeight="1">
      <c r="A94" s="1" t="s">
        <v>27</v>
      </c>
      <c r="B94" s="35">
        <v>28</v>
      </c>
      <c r="C94" s="35">
        <v>35</v>
      </c>
      <c r="D94" s="1">
        <v>63</v>
      </c>
      <c r="E94" s="1">
        <v>17</v>
      </c>
      <c r="F94" s="27"/>
      <c r="G94" s="1" t="s">
        <v>28</v>
      </c>
      <c r="H94" s="2">
        <f t="shared" si="13"/>
        <v>35</v>
      </c>
      <c r="I94" s="2">
        <f t="shared" si="14"/>
        <v>37</v>
      </c>
      <c r="J94" s="2">
        <f t="shared" si="15"/>
        <v>72</v>
      </c>
      <c r="K94" s="2">
        <f t="shared" si="16"/>
        <v>21</v>
      </c>
      <c r="M94" s="43"/>
      <c r="O94" s="43"/>
    </row>
    <row r="95" spans="1:15" ht="13.5" customHeight="1">
      <c r="A95" s="1" t="s">
        <v>28</v>
      </c>
      <c r="B95" s="35">
        <v>35</v>
      </c>
      <c r="C95" s="35">
        <v>37</v>
      </c>
      <c r="D95" s="1">
        <v>72</v>
      </c>
      <c r="E95" s="1">
        <v>21</v>
      </c>
      <c r="F95" s="27"/>
      <c r="G95" s="1" t="s">
        <v>29</v>
      </c>
      <c r="H95" s="2">
        <f t="shared" si="13"/>
        <v>86</v>
      </c>
      <c r="I95" s="2">
        <f t="shared" si="14"/>
        <v>86</v>
      </c>
      <c r="J95" s="2">
        <f t="shared" si="15"/>
        <v>172</v>
      </c>
      <c r="K95" s="2">
        <f t="shared" si="16"/>
        <v>45</v>
      </c>
      <c r="M95" s="43"/>
      <c r="O95" s="43"/>
    </row>
    <row r="96" spans="1:15" ht="13.5" customHeight="1">
      <c r="A96" s="1" t="s">
        <v>29</v>
      </c>
      <c r="B96" s="35">
        <v>86</v>
      </c>
      <c r="C96" s="35">
        <v>86</v>
      </c>
      <c r="D96" s="1">
        <v>172</v>
      </c>
      <c r="E96" s="1">
        <v>45</v>
      </c>
      <c r="F96" s="27"/>
      <c r="G96" s="1" t="s">
        <v>30</v>
      </c>
      <c r="H96" s="2">
        <f t="shared" si="13"/>
        <v>72</v>
      </c>
      <c r="I96" s="2">
        <f t="shared" si="14"/>
        <v>80</v>
      </c>
      <c r="J96" s="2">
        <f t="shared" si="15"/>
        <v>152</v>
      </c>
      <c r="K96" s="2">
        <f t="shared" si="16"/>
        <v>44</v>
      </c>
      <c r="M96" s="43"/>
      <c r="O96" s="43"/>
    </row>
    <row r="97" spans="1:15" ht="13.5" customHeight="1">
      <c r="A97" s="1" t="s">
        <v>30</v>
      </c>
      <c r="B97" s="35">
        <v>72</v>
      </c>
      <c r="C97" s="35">
        <v>80</v>
      </c>
      <c r="D97" s="1">
        <v>152</v>
      </c>
      <c r="E97" s="1">
        <v>44</v>
      </c>
      <c r="F97" s="27"/>
      <c r="G97" s="1" t="s">
        <v>31</v>
      </c>
      <c r="H97" s="2">
        <f t="shared" si="13"/>
        <v>74</v>
      </c>
      <c r="I97" s="2">
        <f t="shared" si="14"/>
        <v>55</v>
      </c>
      <c r="J97" s="2">
        <f t="shared" si="15"/>
        <v>129</v>
      </c>
      <c r="K97" s="2">
        <f t="shared" si="16"/>
        <v>40</v>
      </c>
      <c r="M97" s="43"/>
      <c r="O97" s="43"/>
    </row>
    <row r="98" spans="1:15" ht="13.5">
      <c r="A98" s="1" t="s">
        <v>31</v>
      </c>
      <c r="B98" s="35">
        <v>74</v>
      </c>
      <c r="C98" s="35">
        <v>55</v>
      </c>
      <c r="D98" s="1">
        <v>129</v>
      </c>
      <c r="E98" s="1">
        <v>40</v>
      </c>
      <c r="F98" s="27"/>
      <c r="G98" s="1" t="s">
        <v>32</v>
      </c>
      <c r="H98" s="2">
        <f t="shared" si="13"/>
        <v>34</v>
      </c>
      <c r="I98" s="2">
        <f t="shared" si="14"/>
        <v>46</v>
      </c>
      <c r="J98" s="2">
        <f t="shared" si="15"/>
        <v>80</v>
      </c>
      <c r="K98" s="2">
        <f t="shared" si="16"/>
        <v>22</v>
      </c>
      <c r="M98" s="43"/>
      <c r="O98" s="43"/>
    </row>
    <row r="99" spans="1:15" ht="13.5" customHeight="1">
      <c r="A99" s="1" t="s">
        <v>32</v>
      </c>
      <c r="B99" s="35">
        <v>34</v>
      </c>
      <c r="C99" s="35">
        <v>46</v>
      </c>
      <c r="D99" s="1">
        <v>80</v>
      </c>
      <c r="E99" s="1">
        <v>22</v>
      </c>
      <c r="F99" s="27"/>
      <c r="G99" s="1" t="s">
        <v>33</v>
      </c>
      <c r="H99" s="2">
        <f t="shared" si="13"/>
        <v>37</v>
      </c>
      <c r="I99" s="2">
        <f t="shared" si="14"/>
        <v>30</v>
      </c>
      <c r="J99" s="2">
        <f t="shared" si="15"/>
        <v>67</v>
      </c>
      <c r="K99" s="2">
        <f t="shared" si="16"/>
        <v>21</v>
      </c>
      <c r="M99" s="43"/>
      <c r="O99" s="43"/>
    </row>
    <row r="100" spans="1:15" ht="13.5" customHeight="1">
      <c r="A100" s="1" t="s">
        <v>33</v>
      </c>
      <c r="B100" s="35">
        <v>37</v>
      </c>
      <c r="C100" s="35">
        <v>30</v>
      </c>
      <c r="D100" s="1">
        <v>67</v>
      </c>
      <c r="E100" s="1">
        <v>21</v>
      </c>
      <c r="F100" s="27"/>
      <c r="G100" s="1" t="s">
        <v>34</v>
      </c>
      <c r="H100" s="2">
        <f t="shared" si="13"/>
        <v>25</v>
      </c>
      <c r="I100" s="2">
        <f t="shared" si="14"/>
        <v>30</v>
      </c>
      <c r="J100" s="2">
        <f t="shared" si="15"/>
        <v>55</v>
      </c>
      <c r="K100" s="2">
        <f t="shared" si="16"/>
        <v>16</v>
      </c>
      <c r="M100" s="43"/>
      <c r="O100" s="43"/>
    </row>
    <row r="101" spans="1:15" ht="13.5" customHeight="1">
      <c r="A101" s="1" t="s">
        <v>34</v>
      </c>
      <c r="B101" s="35">
        <v>25</v>
      </c>
      <c r="C101" s="35">
        <v>30</v>
      </c>
      <c r="D101" s="1">
        <v>55</v>
      </c>
      <c r="E101" s="1">
        <v>16</v>
      </c>
      <c r="F101" s="27"/>
      <c r="G101" s="1" t="s">
        <v>35</v>
      </c>
      <c r="H101" s="2">
        <f t="shared" si="13"/>
        <v>60</v>
      </c>
      <c r="I101" s="2">
        <f t="shared" si="14"/>
        <v>66</v>
      </c>
      <c r="J101" s="2">
        <f t="shared" si="15"/>
        <v>126</v>
      </c>
      <c r="K101" s="2">
        <f t="shared" si="16"/>
        <v>38</v>
      </c>
      <c r="M101" s="43"/>
      <c r="O101" s="43"/>
    </row>
    <row r="102" spans="1:15" ht="13.5" customHeight="1">
      <c r="A102" s="1" t="s">
        <v>35</v>
      </c>
      <c r="B102" s="35">
        <v>60</v>
      </c>
      <c r="C102" s="35">
        <v>66</v>
      </c>
      <c r="D102" s="1">
        <v>126</v>
      </c>
      <c r="E102" s="1">
        <v>38</v>
      </c>
      <c r="F102" s="27"/>
      <c r="G102" s="1" t="s">
        <v>36</v>
      </c>
      <c r="H102" s="2">
        <f t="shared" si="13"/>
        <v>116</v>
      </c>
      <c r="I102" s="2">
        <f t="shared" si="14"/>
        <v>126</v>
      </c>
      <c r="J102" s="2">
        <f t="shared" si="15"/>
        <v>242</v>
      </c>
      <c r="K102" s="2">
        <f t="shared" si="16"/>
        <v>67</v>
      </c>
      <c r="M102" s="43"/>
      <c r="O102" s="43"/>
    </row>
    <row r="103" spans="1:15" ht="13.5" customHeight="1">
      <c r="A103" s="1" t="s">
        <v>36</v>
      </c>
      <c r="B103" s="35">
        <v>116</v>
      </c>
      <c r="C103" s="35">
        <v>126</v>
      </c>
      <c r="D103" s="1">
        <v>242</v>
      </c>
      <c r="E103" s="1">
        <v>67</v>
      </c>
      <c r="F103" s="27"/>
      <c r="G103" s="1" t="s">
        <v>37</v>
      </c>
      <c r="H103" s="2">
        <f t="shared" si="13"/>
        <v>151</v>
      </c>
      <c r="I103" s="2">
        <f t="shared" si="14"/>
        <v>151</v>
      </c>
      <c r="J103" s="2">
        <f t="shared" si="15"/>
        <v>302</v>
      </c>
      <c r="K103" s="2">
        <f t="shared" si="16"/>
        <v>77</v>
      </c>
      <c r="M103" s="43"/>
      <c r="O103" s="43"/>
    </row>
    <row r="104" spans="1:15" ht="13.5" customHeight="1">
      <c r="A104" s="1" t="s">
        <v>37</v>
      </c>
      <c r="B104" s="35">
        <v>151</v>
      </c>
      <c r="C104" s="35">
        <v>151</v>
      </c>
      <c r="D104" s="1">
        <v>302</v>
      </c>
      <c r="E104" s="1">
        <v>77</v>
      </c>
      <c r="F104" s="27"/>
      <c r="G104" s="1" t="s">
        <v>38</v>
      </c>
      <c r="H104" s="2">
        <f t="shared" si="13"/>
        <v>95</v>
      </c>
      <c r="I104" s="2">
        <f t="shared" si="14"/>
        <v>105</v>
      </c>
      <c r="J104" s="2">
        <f t="shared" si="15"/>
        <v>200</v>
      </c>
      <c r="K104" s="2">
        <f t="shared" si="16"/>
        <v>53</v>
      </c>
      <c r="M104" s="43"/>
      <c r="O104" s="43"/>
    </row>
    <row r="105" spans="1:15" ht="13.5" customHeight="1">
      <c r="A105" s="1" t="s">
        <v>38</v>
      </c>
      <c r="B105" s="35">
        <v>95</v>
      </c>
      <c r="C105" s="35">
        <v>105</v>
      </c>
      <c r="D105" s="1">
        <v>200</v>
      </c>
      <c r="E105" s="1">
        <v>53</v>
      </c>
      <c r="F105" s="27"/>
      <c r="G105" s="1" t="s">
        <v>267</v>
      </c>
      <c r="H105" s="2">
        <f t="shared" si="13"/>
        <v>136</v>
      </c>
      <c r="I105" s="2">
        <f t="shared" si="14"/>
        <v>149</v>
      </c>
      <c r="J105" s="2">
        <f t="shared" si="15"/>
        <v>285</v>
      </c>
      <c r="K105" s="2">
        <f t="shared" si="16"/>
        <v>81</v>
      </c>
      <c r="M105" s="43"/>
      <c r="O105" s="43"/>
    </row>
    <row r="106" spans="1:15" ht="13.5">
      <c r="A106" s="1" t="s">
        <v>267</v>
      </c>
      <c r="B106" s="35">
        <v>136</v>
      </c>
      <c r="C106" s="35">
        <v>149</v>
      </c>
      <c r="D106" s="1">
        <v>285</v>
      </c>
      <c r="E106" s="1">
        <v>81</v>
      </c>
      <c r="F106" s="27"/>
      <c r="G106" s="36" t="s">
        <v>39</v>
      </c>
      <c r="H106" s="2">
        <f>SUM(B107:B109)</f>
        <v>145</v>
      </c>
      <c r="I106" s="2">
        <f>SUM(C107:C109)</f>
        <v>156</v>
      </c>
      <c r="J106" s="2">
        <f>SUM(D107:D109)</f>
        <v>301</v>
      </c>
      <c r="K106" s="2">
        <f>SUM(E107:E109)</f>
        <v>104</v>
      </c>
      <c r="M106" s="43"/>
      <c r="O106" s="43"/>
    </row>
    <row r="107" spans="1:15" ht="13.5" customHeight="1">
      <c r="A107" s="1" t="s">
        <v>39</v>
      </c>
      <c r="B107" s="35">
        <v>135</v>
      </c>
      <c r="C107" s="35">
        <v>139</v>
      </c>
      <c r="D107" s="1">
        <v>274</v>
      </c>
      <c r="E107" s="1">
        <v>77</v>
      </c>
      <c r="F107" s="27"/>
      <c r="G107" s="36" t="s">
        <v>40</v>
      </c>
      <c r="H107" s="2">
        <f aca="true" t="shared" si="17" ref="H107:H154">B110</f>
        <v>115</v>
      </c>
      <c r="I107" s="2">
        <f aca="true" t="shared" si="18" ref="I107:I154">C110</f>
        <v>133</v>
      </c>
      <c r="J107" s="2">
        <f aca="true" t="shared" si="19" ref="J107:J154">D110</f>
        <v>248</v>
      </c>
      <c r="K107" s="2">
        <f aca="true" t="shared" si="20" ref="K107:K154">E110</f>
        <v>85</v>
      </c>
      <c r="M107" s="43"/>
      <c r="O107" s="43"/>
    </row>
    <row r="108" spans="1:15" ht="13.5">
      <c r="A108" s="1" t="s">
        <v>296</v>
      </c>
      <c r="B108" s="35">
        <v>3</v>
      </c>
      <c r="C108" s="35">
        <v>1</v>
      </c>
      <c r="D108" s="1">
        <v>4</v>
      </c>
      <c r="E108" s="1">
        <v>4</v>
      </c>
      <c r="F108" s="27"/>
      <c r="G108" s="1" t="s">
        <v>41</v>
      </c>
      <c r="H108" s="2">
        <f t="shared" si="17"/>
        <v>51</v>
      </c>
      <c r="I108" s="2">
        <f t="shared" si="18"/>
        <v>55</v>
      </c>
      <c r="J108" s="2">
        <f t="shared" si="19"/>
        <v>106</v>
      </c>
      <c r="K108" s="2">
        <f t="shared" si="20"/>
        <v>31</v>
      </c>
      <c r="M108" s="43"/>
      <c r="O108" s="43"/>
    </row>
    <row r="109" spans="1:15" ht="13.5">
      <c r="A109" s="1" t="s">
        <v>297</v>
      </c>
      <c r="B109" s="35">
        <v>7</v>
      </c>
      <c r="C109" s="35">
        <v>16</v>
      </c>
      <c r="D109" s="1">
        <v>23</v>
      </c>
      <c r="E109" s="1">
        <v>23</v>
      </c>
      <c r="F109" s="27"/>
      <c r="G109" s="1" t="s">
        <v>42</v>
      </c>
      <c r="H109" s="2">
        <f t="shared" si="17"/>
        <v>32</v>
      </c>
      <c r="I109" s="2">
        <f t="shared" si="18"/>
        <v>35</v>
      </c>
      <c r="J109" s="2">
        <f t="shared" si="19"/>
        <v>67</v>
      </c>
      <c r="K109" s="2">
        <f t="shared" si="20"/>
        <v>21</v>
      </c>
      <c r="M109" s="43"/>
      <c r="O109" s="43"/>
    </row>
    <row r="110" spans="1:15" ht="13.5">
      <c r="A110" s="1" t="s">
        <v>40</v>
      </c>
      <c r="B110" s="35">
        <v>115</v>
      </c>
      <c r="C110" s="35">
        <v>133</v>
      </c>
      <c r="D110" s="1">
        <v>248</v>
      </c>
      <c r="E110" s="1">
        <v>85</v>
      </c>
      <c r="F110" s="27"/>
      <c r="G110" s="1" t="s">
        <v>43</v>
      </c>
      <c r="H110" s="2">
        <f t="shared" si="17"/>
        <v>62</v>
      </c>
      <c r="I110" s="2">
        <f t="shared" si="18"/>
        <v>69</v>
      </c>
      <c r="J110" s="2">
        <f t="shared" si="19"/>
        <v>131</v>
      </c>
      <c r="K110" s="2">
        <f t="shared" si="20"/>
        <v>38</v>
      </c>
      <c r="M110" s="43"/>
      <c r="O110" s="43"/>
    </row>
    <row r="111" spans="1:15" ht="13.5" customHeight="1">
      <c r="A111" s="1" t="s">
        <v>41</v>
      </c>
      <c r="B111" s="35">
        <v>51</v>
      </c>
      <c r="C111" s="35">
        <v>55</v>
      </c>
      <c r="D111" s="1">
        <v>106</v>
      </c>
      <c r="E111" s="1">
        <v>31</v>
      </c>
      <c r="F111" s="27"/>
      <c r="G111" s="1" t="s">
        <v>44</v>
      </c>
      <c r="H111" s="2">
        <f t="shared" si="17"/>
        <v>80</v>
      </c>
      <c r="I111" s="2">
        <f t="shared" si="18"/>
        <v>68</v>
      </c>
      <c r="J111" s="2">
        <f t="shared" si="19"/>
        <v>148</v>
      </c>
      <c r="K111" s="2">
        <f t="shared" si="20"/>
        <v>46</v>
      </c>
      <c r="M111" s="43"/>
      <c r="O111" s="43"/>
    </row>
    <row r="112" spans="1:15" ht="13.5" customHeight="1">
      <c r="A112" s="1" t="s">
        <v>42</v>
      </c>
      <c r="B112" s="35">
        <v>32</v>
      </c>
      <c r="C112" s="35">
        <v>35</v>
      </c>
      <c r="D112" s="1">
        <v>67</v>
      </c>
      <c r="E112" s="1">
        <v>21</v>
      </c>
      <c r="F112" s="27"/>
      <c r="G112" s="1" t="s">
        <v>45</v>
      </c>
      <c r="H112" s="2">
        <f t="shared" si="17"/>
        <v>69</v>
      </c>
      <c r="I112" s="2">
        <f t="shared" si="18"/>
        <v>67</v>
      </c>
      <c r="J112" s="2">
        <f t="shared" si="19"/>
        <v>136</v>
      </c>
      <c r="K112" s="2">
        <f t="shared" si="20"/>
        <v>49</v>
      </c>
      <c r="M112" s="43"/>
      <c r="O112" s="43"/>
    </row>
    <row r="113" spans="1:15" ht="13.5" customHeight="1">
      <c r="A113" s="1" t="s">
        <v>43</v>
      </c>
      <c r="B113" s="35">
        <v>62</v>
      </c>
      <c r="C113" s="35">
        <v>69</v>
      </c>
      <c r="D113" s="1">
        <v>131</v>
      </c>
      <c r="E113" s="1">
        <v>38</v>
      </c>
      <c r="F113" s="27"/>
      <c r="G113" s="1" t="s">
        <v>46</v>
      </c>
      <c r="H113" s="2">
        <f t="shared" si="17"/>
        <v>23</v>
      </c>
      <c r="I113" s="2">
        <f t="shared" si="18"/>
        <v>34</v>
      </c>
      <c r="J113" s="2">
        <f t="shared" si="19"/>
        <v>57</v>
      </c>
      <c r="K113" s="2">
        <f t="shared" si="20"/>
        <v>20</v>
      </c>
      <c r="M113" s="43"/>
      <c r="O113" s="43"/>
    </row>
    <row r="114" spans="1:15" ht="13.5" customHeight="1">
      <c r="A114" s="1" t="s">
        <v>44</v>
      </c>
      <c r="B114" s="35">
        <v>80</v>
      </c>
      <c r="C114" s="35">
        <v>68</v>
      </c>
      <c r="D114" s="1">
        <v>148</v>
      </c>
      <c r="E114" s="1">
        <v>46</v>
      </c>
      <c r="F114" s="27"/>
      <c r="G114" s="1" t="s">
        <v>47</v>
      </c>
      <c r="H114" s="2">
        <f t="shared" si="17"/>
        <v>47</v>
      </c>
      <c r="I114" s="2">
        <f t="shared" si="18"/>
        <v>53</v>
      </c>
      <c r="J114" s="2">
        <f t="shared" si="19"/>
        <v>100</v>
      </c>
      <c r="K114" s="2">
        <f t="shared" si="20"/>
        <v>31</v>
      </c>
      <c r="M114" s="43"/>
      <c r="O114" s="43"/>
    </row>
    <row r="115" spans="1:15" ht="13.5" customHeight="1">
      <c r="A115" s="1" t="s">
        <v>45</v>
      </c>
      <c r="B115" s="35">
        <v>69</v>
      </c>
      <c r="C115" s="35">
        <v>67</v>
      </c>
      <c r="D115" s="1">
        <v>136</v>
      </c>
      <c r="E115" s="1">
        <v>49</v>
      </c>
      <c r="F115" s="27"/>
      <c r="G115" s="1" t="s">
        <v>48</v>
      </c>
      <c r="H115" s="2">
        <f t="shared" si="17"/>
        <v>47</v>
      </c>
      <c r="I115" s="2">
        <f t="shared" si="18"/>
        <v>54</v>
      </c>
      <c r="J115" s="2">
        <f t="shared" si="19"/>
        <v>101</v>
      </c>
      <c r="K115" s="2">
        <f t="shared" si="20"/>
        <v>39</v>
      </c>
      <c r="M115" s="43"/>
      <c r="O115" s="43"/>
    </row>
    <row r="116" spans="1:15" ht="13.5" customHeight="1">
      <c r="A116" s="1" t="s">
        <v>46</v>
      </c>
      <c r="B116" s="35">
        <v>23</v>
      </c>
      <c r="C116" s="35">
        <v>34</v>
      </c>
      <c r="D116" s="1">
        <v>57</v>
      </c>
      <c r="E116" s="1">
        <v>20</v>
      </c>
      <c r="F116" s="27"/>
      <c r="G116" s="1" t="s">
        <v>49</v>
      </c>
      <c r="H116" s="2">
        <f t="shared" si="17"/>
        <v>53</v>
      </c>
      <c r="I116" s="2">
        <f t="shared" si="18"/>
        <v>55</v>
      </c>
      <c r="J116" s="2">
        <f t="shared" si="19"/>
        <v>108</v>
      </c>
      <c r="K116" s="2">
        <f t="shared" si="20"/>
        <v>36</v>
      </c>
      <c r="M116" s="43"/>
      <c r="O116" s="43"/>
    </row>
    <row r="117" spans="1:15" ht="13.5" customHeight="1">
      <c r="A117" s="1" t="s">
        <v>47</v>
      </c>
      <c r="B117" s="35">
        <v>47</v>
      </c>
      <c r="C117" s="35">
        <v>53</v>
      </c>
      <c r="D117" s="1">
        <v>100</v>
      </c>
      <c r="E117" s="1">
        <v>31</v>
      </c>
      <c r="F117" s="27"/>
      <c r="G117" s="1" t="s">
        <v>50</v>
      </c>
      <c r="H117" s="2">
        <f t="shared" si="17"/>
        <v>46</v>
      </c>
      <c r="I117" s="2">
        <f t="shared" si="18"/>
        <v>42</v>
      </c>
      <c r="J117" s="2">
        <f t="shared" si="19"/>
        <v>88</v>
      </c>
      <c r="K117" s="2">
        <f t="shared" si="20"/>
        <v>35</v>
      </c>
      <c r="M117" s="43"/>
      <c r="O117" s="43"/>
    </row>
    <row r="118" spans="1:15" ht="13.5" customHeight="1">
      <c r="A118" s="1" t="s">
        <v>48</v>
      </c>
      <c r="B118" s="35">
        <v>47</v>
      </c>
      <c r="C118" s="35">
        <v>54</v>
      </c>
      <c r="D118" s="1">
        <v>101</v>
      </c>
      <c r="E118" s="1">
        <v>39</v>
      </c>
      <c r="F118" s="27"/>
      <c r="G118" s="1" t="s">
        <v>51</v>
      </c>
      <c r="H118" s="2">
        <f t="shared" si="17"/>
        <v>62</v>
      </c>
      <c r="I118" s="2">
        <f t="shared" si="18"/>
        <v>66</v>
      </c>
      <c r="J118" s="2">
        <f t="shared" si="19"/>
        <v>128</v>
      </c>
      <c r="K118" s="2">
        <f t="shared" si="20"/>
        <v>36</v>
      </c>
      <c r="M118" s="43"/>
      <c r="O118" s="43"/>
    </row>
    <row r="119" spans="1:15" ht="13.5" customHeight="1">
      <c r="A119" s="1" t="s">
        <v>49</v>
      </c>
      <c r="B119" s="35">
        <v>53</v>
      </c>
      <c r="C119" s="35">
        <v>55</v>
      </c>
      <c r="D119" s="1">
        <v>108</v>
      </c>
      <c r="E119" s="1">
        <v>36</v>
      </c>
      <c r="F119" s="27"/>
      <c r="G119" s="1" t="s">
        <v>52</v>
      </c>
      <c r="H119" s="2">
        <f t="shared" si="17"/>
        <v>92</v>
      </c>
      <c r="I119" s="2">
        <f t="shared" si="18"/>
        <v>106</v>
      </c>
      <c r="J119" s="2">
        <f t="shared" si="19"/>
        <v>198</v>
      </c>
      <c r="K119" s="2">
        <f t="shared" si="20"/>
        <v>67</v>
      </c>
      <c r="M119" s="43"/>
      <c r="O119" s="43"/>
    </row>
    <row r="120" spans="1:15" ht="13.5" customHeight="1">
      <c r="A120" s="1" t="s">
        <v>50</v>
      </c>
      <c r="B120" s="35">
        <v>46</v>
      </c>
      <c r="C120" s="35">
        <v>42</v>
      </c>
      <c r="D120" s="1">
        <v>88</v>
      </c>
      <c r="E120" s="1">
        <v>35</v>
      </c>
      <c r="F120" s="27"/>
      <c r="G120" s="1" t="s">
        <v>53</v>
      </c>
      <c r="H120" s="2">
        <f t="shared" si="17"/>
        <v>27</v>
      </c>
      <c r="I120" s="2">
        <f t="shared" si="18"/>
        <v>28</v>
      </c>
      <c r="J120" s="2">
        <f t="shared" si="19"/>
        <v>55</v>
      </c>
      <c r="K120" s="2">
        <f t="shared" si="20"/>
        <v>13</v>
      </c>
      <c r="M120" s="43"/>
      <c r="O120" s="43"/>
    </row>
    <row r="121" spans="1:15" ht="13.5" customHeight="1">
      <c r="A121" s="1" t="s">
        <v>51</v>
      </c>
      <c r="B121" s="35">
        <v>62</v>
      </c>
      <c r="C121" s="35">
        <v>66</v>
      </c>
      <c r="D121" s="1">
        <v>128</v>
      </c>
      <c r="E121" s="1">
        <v>36</v>
      </c>
      <c r="F121" s="27"/>
      <c r="G121" s="1" t="s">
        <v>54</v>
      </c>
      <c r="H121" s="2">
        <f t="shared" si="17"/>
        <v>57</v>
      </c>
      <c r="I121" s="2">
        <f t="shared" si="18"/>
        <v>57</v>
      </c>
      <c r="J121" s="2">
        <f t="shared" si="19"/>
        <v>114</v>
      </c>
      <c r="K121" s="2">
        <f t="shared" si="20"/>
        <v>27</v>
      </c>
      <c r="M121" s="43"/>
      <c r="O121" s="43"/>
    </row>
    <row r="122" spans="1:15" ht="13.5" customHeight="1">
      <c r="A122" s="1" t="s">
        <v>52</v>
      </c>
      <c r="B122" s="35">
        <v>92</v>
      </c>
      <c r="C122" s="35">
        <v>106</v>
      </c>
      <c r="D122" s="1">
        <v>198</v>
      </c>
      <c r="E122" s="1">
        <v>67</v>
      </c>
      <c r="F122" s="27"/>
      <c r="G122" s="1" t="s">
        <v>55</v>
      </c>
      <c r="H122" s="2">
        <f t="shared" si="17"/>
        <v>105</v>
      </c>
      <c r="I122" s="2">
        <f t="shared" si="18"/>
        <v>114</v>
      </c>
      <c r="J122" s="2">
        <f t="shared" si="19"/>
        <v>219</v>
      </c>
      <c r="K122" s="2">
        <f t="shared" si="20"/>
        <v>59</v>
      </c>
      <c r="M122" s="43"/>
      <c r="O122" s="43"/>
    </row>
    <row r="123" spans="1:15" ht="13.5" customHeight="1">
      <c r="A123" s="1" t="s">
        <v>53</v>
      </c>
      <c r="B123" s="35">
        <v>27</v>
      </c>
      <c r="C123" s="35">
        <v>28</v>
      </c>
      <c r="D123" s="1">
        <v>55</v>
      </c>
      <c r="E123" s="1">
        <v>13</v>
      </c>
      <c r="F123" s="27"/>
      <c r="G123" s="1" t="s">
        <v>56</v>
      </c>
      <c r="H123" s="2">
        <f t="shared" si="17"/>
        <v>30</v>
      </c>
      <c r="I123" s="2">
        <f t="shared" si="18"/>
        <v>39</v>
      </c>
      <c r="J123" s="2">
        <f t="shared" si="19"/>
        <v>69</v>
      </c>
      <c r="K123" s="2">
        <f t="shared" si="20"/>
        <v>17</v>
      </c>
      <c r="M123" s="43"/>
      <c r="O123" s="43"/>
    </row>
    <row r="124" spans="1:15" ht="13.5" customHeight="1">
      <c r="A124" s="1" t="s">
        <v>54</v>
      </c>
      <c r="B124" s="35">
        <v>57</v>
      </c>
      <c r="C124" s="35">
        <v>57</v>
      </c>
      <c r="D124" s="1">
        <v>114</v>
      </c>
      <c r="E124" s="1">
        <v>27</v>
      </c>
      <c r="F124" s="27"/>
      <c r="G124" s="1" t="s">
        <v>57</v>
      </c>
      <c r="H124" s="2">
        <f t="shared" si="17"/>
        <v>53</v>
      </c>
      <c r="I124" s="2">
        <f t="shared" si="18"/>
        <v>74</v>
      </c>
      <c r="J124" s="2">
        <f t="shared" si="19"/>
        <v>127</v>
      </c>
      <c r="K124" s="2">
        <f t="shared" si="20"/>
        <v>40</v>
      </c>
      <c r="M124" s="43"/>
      <c r="O124" s="43"/>
    </row>
    <row r="125" spans="1:15" ht="13.5" customHeight="1">
      <c r="A125" s="1" t="s">
        <v>55</v>
      </c>
      <c r="B125" s="35">
        <v>105</v>
      </c>
      <c r="C125" s="35">
        <v>114</v>
      </c>
      <c r="D125" s="1">
        <v>219</v>
      </c>
      <c r="E125" s="1">
        <v>59</v>
      </c>
      <c r="F125" s="27"/>
      <c r="G125" s="1" t="s">
        <v>58</v>
      </c>
      <c r="H125" s="2">
        <f t="shared" si="17"/>
        <v>119</v>
      </c>
      <c r="I125" s="2">
        <f t="shared" si="18"/>
        <v>127</v>
      </c>
      <c r="J125" s="2">
        <f t="shared" si="19"/>
        <v>246</v>
      </c>
      <c r="K125" s="2">
        <f t="shared" si="20"/>
        <v>64</v>
      </c>
      <c r="M125" s="43"/>
      <c r="O125" s="43"/>
    </row>
    <row r="126" spans="1:15" ht="13.5" customHeight="1">
      <c r="A126" s="1" t="s">
        <v>56</v>
      </c>
      <c r="B126" s="35">
        <v>30</v>
      </c>
      <c r="C126" s="35">
        <v>39</v>
      </c>
      <c r="D126" s="1">
        <v>69</v>
      </c>
      <c r="E126" s="1">
        <v>17</v>
      </c>
      <c r="F126" s="27"/>
      <c r="G126" s="1" t="s">
        <v>59</v>
      </c>
      <c r="H126" s="2">
        <f t="shared" si="17"/>
        <v>46</v>
      </c>
      <c r="I126" s="2">
        <f t="shared" si="18"/>
        <v>57</v>
      </c>
      <c r="J126" s="2">
        <f t="shared" si="19"/>
        <v>103</v>
      </c>
      <c r="K126" s="2">
        <f t="shared" si="20"/>
        <v>30</v>
      </c>
      <c r="M126" s="43"/>
      <c r="O126" s="43"/>
    </row>
    <row r="127" spans="1:15" ht="13.5" customHeight="1">
      <c r="A127" s="1" t="s">
        <v>57</v>
      </c>
      <c r="B127" s="35">
        <v>53</v>
      </c>
      <c r="C127" s="35">
        <v>74</v>
      </c>
      <c r="D127" s="1">
        <v>127</v>
      </c>
      <c r="E127" s="1">
        <v>40</v>
      </c>
      <c r="F127" s="27"/>
      <c r="G127" s="1" t="s">
        <v>60</v>
      </c>
      <c r="H127" s="2">
        <f t="shared" si="17"/>
        <v>38</v>
      </c>
      <c r="I127" s="2">
        <f t="shared" si="18"/>
        <v>51</v>
      </c>
      <c r="J127" s="2">
        <f t="shared" si="19"/>
        <v>89</v>
      </c>
      <c r="K127" s="2">
        <f t="shared" si="20"/>
        <v>30</v>
      </c>
      <c r="M127" s="43"/>
      <c r="O127" s="43"/>
    </row>
    <row r="128" spans="1:15" ht="13.5">
      <c r="A128" s="1" t="s">
        <v>58</v>
      </c>
      <c r="B128" s="35">
        <v>119</v>
      </c>
      <c r="C128" s="35">
        <v>127</v>
      </c>
      <c r="D128" s="1">
        <v>246</v>
      </c>
      <c r="E128" s="1">
        <v>64</v>
      </c>
      <c r="F128" s="27"/>
      <c r="G128" s="1" t="s">
        <v>61</v>
      </c>
      <c r="H128" s="2">
        <f t="shared" si="17"/>
        <v>172</v>
      </c>
      <c r="I128" s="2">
        <f t="shared" si="18"/>
        <v>164</v>
      </c>
      <c r="J128" s="2">
        <f t="shared" si="19"/>
        <v>336</v>
      </c>
      <c r="K128" s="2">
        <f t="shared" si="20"/>
        <v>95</v>
      </c>
      <c r="M128" s="43"/>
      <c r="O128" s="43"/>
    </row>
    <row r="129" spans="1:15" ht="13.5" customHeight="1">
      <c r="A129" s="1" t="s">
        <v>59</v>
      </c>
      <c r="B129" s="35">
        <v>46</v>
      </c>
      <c r="C129" s="35">
        <v>57</v>
      </c>
      <c r="D129" s="1">
        <v>103</v>
      </c>
      <c r="E129" s="1">
        <v>30</v>
      </c>
      <c r="F129" s="27"/>
      <c r="G129" s="1" t="s">
        <v>62</v>
      </c>
      <c r="H129" s="2">
        <f t="shared" si="17"/>
        <v>92</v>
      </c>
      <c r="I129" s="2">
        <f t="shared" si="18"/>
        <v>95</v>
      </c>
      <c r="J129" s="2">
        <f t="shared" si="19"/>
        <v>187</v>
      </c>
      <c r="K129" s="2">
        <f t="shared" si="20"/>
        <v>57</v>
      </c>
      <c r="M129" s="43"/>
      <c r="O129" s="43"/>
    </row>
    <row r="130" spans="1:15" ht="13.5" customHeight="1">
      <c r="A130" s="1" t="s">
        <v>60</v>
      </c>
      <c r="B130" s="35">
        <v>38</v>
      </c>
      <c r="C130" s="35">
        <v>51</v>
      </c>
      <c r="D130" s="1">
        <v>89</v>
      </c>
      <c r="E130" s="1">
        <v>30</v>
      </c>
      <c r="F130" s="27"/>
      <c r="G130" s="1" t="s">
        <v>63</v>
      </c>
      <c r="H130" s="2">
        <f t="shared" si="17"/>
        <v>65</v>
      </c>
      <c r="I130" s="2">
        <f t="shared" si="18"/>
        <v>77</v>
      </c>
      <c r="J130" s="2">
        <f t="shared" si="19"/>
        <v>142</v>
      </c>
      <c r="K130" s="2">
        <f t="shared" si="20"/>
        <v>39</v>
      </c>
      <c r="M130" s="43"/>
      <c r="O130" s="43"/>
    </row>
    <row r="131" spans="1:15" ht="13.5">
      <c r="A131" s="1" t="s">
        <v>61</v>
      </c>
      <c r="B131" s="35">
        <v>172</v>
      </c>
      <c r="C131" s="35">
        <v>164</v>
      </c>
      <c r="D131" s="1">
        <v>336</v>
      </c>
      <c r="E131" s="1">
        <v>95</v>
      </c>
      <c r="F131" s="27"/>
      <c r="G131" s="1" t="s">
        <v>64</v>
      </c>
      <c r="H131" s="2">
        <f t="shared" si="17"/>
        <v>36</v>
      </c>
      <c r="I131" s="2">
        <f t="shared" si="18"/>
        <v>50</v>
      </c>
      <c r="J131" s="2">
        <f t="shared" si="19"/>
        <v>86</v>
      </c>
      <c r="K131" s="2">
        <f t="shared" si="20"/>
        <v>21</v>
      </c>
      <c r="M131" s="43"/>
      <c r="O131" s="43"/>
    </row>
    <row r="132" spans="1:15" ht="13.5" customHeight="1">
      <c r="A132" s="1" t="s">
        <v>62</v>
      </c>
      <c r="B132" s="35">
        <v>92</v>
      </c>
      <c r="C132" s="35">
        <v>95</v>
      </c>
      <c r="D132" s="1">
        <v>187</v>
      </c>
      <c r="E132" s="1">
        <v>57</v>
      </c>
      <c r="F132" s="27"/>
      <c r="G132" s="1" t="s">
        <v>65</v>
      </c>
      <c r="H132" s="2">
        <f t="shared" si="17"/>
        <v>100</v>
      </c>
      <c r="I132" s="2">
        <f t="shared" si="18"/>
        <v>92</v>
      </c>
      <c r="J132" s="2">
        <f t="shared" si="19"/>
        <v>192</v>
      </c>
      <c r="K132" s="2">
        <f t="shared" si="20"/>
        <v>63</v>
      </c>
      <c r="M132" s="43"/>
      <c r="O132" s="43"/>
    </row>
    <row r="133" spans="1:15" ht="13.5" customHeight="1">
      <c r="A133" s="1" t="s">
        <v>63</v>
      </c>
      <c r="B133" s="35">
        <v>65</v>
      </c>
      <c r="C133" s="35">
        <v>77</v>
      </c>
      <c r="D133" s="1">
        <v>142</v>
      </c>
      <c r="E133" s="1">
        <v>39</v>
      </c>
      <c r="F133" s="27"/>
      <c r="G133" s="1" t="s">
        <v>66</v>
      </c>
      <c r="H133" s="2">
        <f t="shared" si="17"/>
        <v>214</v>
      </c>
      <c r="I133" s="2">
        <f t="shared" si="18"/>
        <v>191</v>
      </c>
      <c r="J133" s="2">
        <f t="shared" si="19"/>
        <v>405</v>
      </c>
      <c r="K133" s="2">
        <f t="shared" si="20"/>
        <v>168</v>
      </c>
      <c r="M133" s="43"/>
      <c r="O133" s="43"/>
    </row>
    <row r="134" spans="1:15" ht="13.5" customHeight="1">
      <c r="A134" s="1" t="s">
        <v>64</v>
      </c>
      <c r="B134" s="35">
        <v>36</v>
      </c>
      <c r="C134" s="35">
        <v>50</v>
      </c>
      <c r="D134" s="1">
        <v>86</v>
      </c>
      <c r="E134" s="1">
        <v>21</v>
      </c>
      <c r="F134" s="27"/>
      <c r="G134" s="1" t="s">
        <v>67</v>
      </c>
      <c r="H134" s="2">
        <f t="shared" si="17"/>
        <v>62</v>
      </c>
      <c r="I134" s="2">
        <f t="shared" si="18"/>
        <v>68</v>
      </c>
      <c r="J134" s="2">
        <f t="shared" si="19"/>
        <v>130</v>
      </c>
      <c r="K134" s="2">
        <f t="shared" si="20"/>
        <v>36</v>
      </c>
      <c r="M134" s="43"/>
      <c r="O134" s="43"/>
    </row>
    <row r="135" spans="1:15" ht="13.5" customHeight="1">
      <c r="A135" s="1" t="s">
        <v>65</v>
      </c>
      <c r="B135" s="35">
        <v>100</v>
      </c>
      <c r="C135" s="35">
        <v>92</v>
      </c>
      <c r="D135" s="1">
        <v>192</v>
      </c>
      <c r="E135" s="1">
        <v>63</v>
      </c>
      <c r="F135" s="27"/>
      <c r="G135" s="1" t="s">
        <v>68</v>
      </c>
      <c r="H135" s="2">
        <f t="shared" si="17"/>
        <v>77</v>
      </c>
      <c r="I135" s="2">
        <f t="shared" si="18"/>
        <v>86</v>
      </c>
      <c r="J135" s="2">
        <f t="shared" si="19"/>
        <v>163</v>
      </c>
      <c r="K135" s="2">
        <f t="shared" si="20"/>
        <v>55</v>
      </c>
      <c r="M135" s="43"/>
      <c r="O135" s="43"/>
    </row>
    <row r="136" spans="1:15" ht="13.5" customHeight="1">
      <c r="A136" s="1" t="s">
        <v>66</v>
      </c>
      <c r="B136" s="35">
        <v>214</v>
      </c>
      <c r="C136" s="35">
        <v>191</v>
      </c>
      <c r="D136" s="1">
        <v>405</v>
      </c>
      <c r="E136" s="1">
        <v>168</v>
      </c>
      <c r="F136" s="27"/>
      <c r="G136" s="1" t="s">
        <v>69</v>
      </c>
      <c r="H136" s="2">
        <f t="shared" si="17"/>
        <v>125</v>
      </c>
      <c r="I136" s="2">
        <f t="shared" si="18"/>
        <v>96</v>
      </c>
      <c r="J136" s="2">
        <f t="shared" si="19"/>
        <v>221</v>
      </c>
      <c r="K136" s="2">
        <f t="shared" si="20"/>
        <v>86</v>
      </c>
      <c r="M136" s="43"/>
      <c r="O136" s="43"/>
    </row>
    <row r="137" spans="1:15" ht="13.5" customHeight="1">
      <c r="A137" s="1" t="s">
        <v>67</v>
      </c>
      <c r="B137" s="35">
        <v>62</v>
      </c>
      <c r="C137" s="35">
        <v>68</v>
      </c>
      <c r="D137" s="1">
        <v>130</v>
      </c>
      <c r="E137" s="1">
        <v>36</v>
      </c>
      <c r="F137" s="27"/>
      <c r="G137" s="1" t="s">
        <v>70</v>
      </c>
      <c r="H137" s="2">
        <f t="shared" si="17"/>
        <v>45</v>
      </c>
      <c r="I137" s="2">
        <f t="shared" si="18"/>
        <v>58</v>
      </c>
      <c r="J137" s="2">
        <f t="shared" si="19"/>
        <v>103</v>
      </c>
      <c r="K137" s="2">
        <f t="shared" si="20"/>
        <v>31</v>
      </c>
      <c r="M137" s="43"/>
      <c r="O137" s="43"/>
    </row>
    <row r="138" spans="1:15" ht="13.5" customHeight="1">
      <c r="A138" s="1" t="s">
        <v>68</v>
      </c>
      <c r="B138" s="35">
        <v>77</v>
      </c>
      <c r="C138" s="35">
        <v>86</v>
      </c>
      <c r="D138" s="1">
        <v>163</v>
      </c>
      <c r="E138" s="1">
        <v>55</v>
      </c>
      <c r="F138" s="27"/>
      <c r="G138" s="1" t="s">
        <v>71</v>
      </c>
      <c r="H138" s="2">
        <f t="shared" si="17"/>
        <v>192</v>
      </c>
      <c r="I138" s="2">
        <f t="shared" si="18"/>
        <v>224</v>
      </c>
      <c r="J138" s="2">
        <f t="shared" si="19"/>
        <v>416</v>
      </c>
      <c r="K138" s="2">
        <f t="shared" si="20"/>
        <v>140</v>
      </c>
      <c r="M138" s="43"/>
      <c r="O138" s="43"/>
    </row>
    <row r="139" spans="1:15" ht="13.5" customHeight="1">
      <c r="A139" s="1" t="s">
        <v>69</v>
      </c>
      <c r="B139" s="35">
        <v>125</v>
      </c>
      <c r="C139" s="35">
        <v>96</v>
      </c>
      <c r="D139" s="1">
        <v>221</v>
      </c>
      <c r="E139" s="1">
        <v>86</v>
      </c>
      <c r="F139" s="27"/>
      <c r="G139" s="1" t="s">
        <v>72</v>
      </c>
      <c r="H139" s="2">
        <f t="shared" si="17"/>
        <v>25</v>
      </c>
      <c r="I139" s="2">
        <f t="shared" si="18"/>
        <v>37</v>
      </c>
      <c r="J139" s="2">
        <f t="shared" si="19"/>
        <v>62</v>
      </c>
      <c r="K139" s="2">
        <f t="shared" si="20"/>
        <v>14</v>
      </c>
      <c r="M139" s="43"/>
      <c r="O139" s="43"/>
    </row>
    <row r="140" spans="1:15" ht="13.5" customHeight="1">
      <c r="A140" s="1" t="s">
        <v>70</v>
      </c>
      <c r="B140" s="35">
        <v>45</v>
      </c>
      <c r="C140" s="35">
        <v>58</v>
      </c>
      <c r="D140" s="1">
        <v>103</v>
      </c>
      <c r="E140" s="1">
        <v>31</v>
      </c>
      <c r="F140" s="27"/>
      <c r="G140" s="1" t="s">
        <v>73</v>
      </c>
      <c r="H140" s="2">
        <f t="shared" si="17"/>
        <v>39</v>
      </c>
      <c r="I140" s="2">
        <f t="shared" si="18"/>
        <v>38</v>
      </c>
      <c r="J140" s="2">
        <f t="shared" si="19"/>
        <v>77</v>
      </c>
      <c r="K140" s="2">
        <f t="shared" si="20"/>
        <v>20</v>
      </c>
      <c r="M140" s="43"/>
      <c r="O140" s="43"/>
    </row>
    <row r="141" spans="1:15" ht="13.5" customHeight="1">
      <c r="A141" s="1" t="s">
        <v>71</v>
      </c>
      <c r="B141" s="35">
        <v>192</v>
      </c>
      <c r="C141" s="35">
        <v>224</v>
      </c>
      <c r="D141" s="1">
        <v>416</v>
      </c>
      <c r="E141" s="1">
        <v>140</v>
      </c>
      <c r="F141" s="27"/>
      <c r="G141" s="1" t="s">
        <v>74</v>
      </c>
      <c r="H141" s="2">
        <f t="shared" si="17"/>
        <v>48</v>
      </c>
      <c r="I141" s="2">
        <f t="shared" si="18"/>
        <v>43</v>
      </c>
      <c r="J141" s="2">
        <f t="shared" si="19"/>
        <v>91</v>
      </c>
      <c r="K141" s="2">
        <f t="shared" si="20"/>
        <v>28</v>
      </c>
      <c r="M141" s="43"/>
      <c r="O141" s="43"/>
    </row>
    <row r="142" spans="1:15" ht="13.5" customHeight="1">
      <c r="A142" s="1" t="s">
        <v>72</v>
      </c>
      <c r="B142" s="35">
        <v>25</v>
      </c>
      <c r="C142" s="35">
        <v>37</v>
      </c>
      <c r="D142" s="1">
        <v>62</v>
      </c>
      <c r="E142" s="1">
        <v>14</v>
      </c>
      <c r="F142" s="27"/>
      <c r="G142" s="1" t="s">
        <v>75</v>
      </c>
      <c r="H142" s="2">
        <f t="shared" si="17"/>
        <v>70</v>
      </c>
      <c r="I142" s="2">
        <f t="shared" si="18"/>
        <v>66</v>
      </c>
      <c r="J142" s="2">
        <f t="shared" si="19"/>
        <v>136</v>
      </c>
      <c r="K142" s="2">
        <f t="shared" si="20"/>
        <v>38</v>
      </c>
      <c r="M142" s="43"/>
      <c r="O142" s="43"/>
    </row>
    <row r="143" spans="1:15" ht="13.5" customHeight="1">
      <c r="A143" s="1" t="s">
        <v>73</v>
      </c>
      <c r="B143" s="35">
        <v>39</v>
      </c>
      <c r="C143" s="35">
        <v>38</v>
      </c>
      <c r="D143" s="1">
        <v>77</v>
      </c>
      <c r="E143" s="1">
        <v>20</v>
      </c>
      <c r="F143" s="27"/>
      <c r="G143" s="1" t="s">
        <v>76</v>
      </c>
      <c r="H143" s="2">
        <f t="shared" si="17"/>
        <v>80</v>
      </c>
      <c r="I143" s="2">
        <f t="shared" si="18"/>
        <v>84</v>
      </c>
      <c r="J143" s="2">
        <f t="shared" si="19"/>
        <v>164</v>
      </c>
      <c r="K143" s="2">
        <f t="shared" si="20"/>
        <v>55</v>
      </c>
      <c r="M143" s="43"/>
      <c r="O143" s="43"/>
    </row>
    <row r="144" spans="1:15" ht="13.5" customHeight="1">
      <c r="A144" s="1" t="s">
        <v>74</v>
      </c>
      <c r="B144" s="35">
        <v>48</v>
      </c>
      <c r="C144" s="35">
        <v>43</v>
      </c>
      <c r="D144" s="1">
        <v>91</v>
      </c>
      <c r="E144" s="1">
        <v>28</v>
      </c>
      <c r="F144" s="27"/>
      <c r="G144" s="1" t="s">
        <v>77</v>
      </c>
      <c r="H144" s="2">
        <f t="shared" si="17"/>
        <v>72</v>
      </c>
      <c r="I144" s="2">
        <f t="shared" si="18"/>
        <v>90</v>
      </c>
      <c r="J144" s="2">
        <f t="shared" si="19"/>
        <v>162</v>
      </c>
      <c r="K144" s="2">
        <f t="shared" si="20"/>
        <v>48</v>
      </c>
      <c r="M144" s="43"/>
      <c r="O144" s="43"/>
    </row>
    <row r="145" spans="1:15" ht="13.5" customHeight="1">
      <c r="A145" s="1" t="s">
        <v>75</v>
      </c>
      <c r="B145" s="35">
        <v>70</v>
      </c>
      <c r="C145" s="35">
        <v>66</v>
      </c>
      <c r="D145" s="1">
        <v>136</v>
      </c>
      <c r="E145" s="1">
        <v>38</v>
      </c>
      <c r="F145" s="27"/>
      <c r="G145" s="1" t="s">
        <v>78</v>
      </c>
      <c r="H145" s="2">
        <f t="shared" si="17"/>
        <v>32</v>
      </c>
      <c r="I145" s="2">
        <f t="shared" si="18"/>
        <v>38</v>
      </c>
      <c r="J145" s="2">
        <f t="shared" si="19"/>
        <v>70</v>
      </c>
      <c r="K145" s="2">
        <f t="shared" si="20"/>
        <v>27</v>
      </c>
      <c r="M145" s="43"/>
      <c r="O145" s="43"/>
    </row>
    <row r="146" spans="1:15" ht="13.5" customHeight="1">
      <c r="A146" s="1" t="s">
        <v>76</v>
      </c>
      <c r="B146" s="35">
        <v>80</v>
      </c>
      <c r="C146" s="35">
        <v>84</v>
      </c>
      <c r="D146" s="1">
        <v>164</v>
      </c>
      <c r="E146" s="1">
        <v>55</v>
      </c>
      <c r="F146" s="27"/>
      <c r="G146" s="1" t="s">
        <v>79</v>
      </c>
      <c r="H146" s="2">
        <f t="shared" si="17"/>
        <v>54</v>
      </c>
      <c r="I146" s="2">
        <f t="shared" si="18"/>
        <v>61</v>
      </c>
      <c r="J146" s="2">
        <f t="shared" si="19"/>
        <v>115</v>
      </c>
      <c r="K146" s="2">
        <f t="shared" si="20"/>
        <v>36</v>
      </c>
      <c r="M146" s="43"/>
      <c r="O146" s="43"/>
    </row>
    <row r="147" spans="1:15" ht="13.5" customHeight="1">
      <c r="A147" s="1" t="s">
        <v>77</v>
      </c>
      <c r="B147" s="35">
        <v>72</v>
      </c>
      <c r="C147" s="35">
        <v>90</v>
      </c>
      <c r="D147" s="1">
        <v>162</v>
      </c>
      <c r="E147" s="1">
        <v>48</v>
      </c>
      <c r="F147" s="27"/>
      <c r="G147" s="1" t="s">
        <v>80</v>
      </c>
      <c r="H147" s="2">
        <f t="shared" si="17"/>
        <v>82</v>
      </c>
      <c r="I147" s="2">
        <f t="shared" si="18"/>
        <v>86</v>
      </c>
      <c r="J147" s="2">
        <f t="shared" si="19"/>
        <v>168</v>
      </c>
      <c r="K147" s="2">
        <f t="shared" si="20"/>
        <v>61</v>
      </c>
      <c r="M147" s="43"/>
      <c r="O147" s="43"/>
    </row>
    <row r="148" spans="1:15" ht="13.5" customHeight="1">
      <c r="A148" s="1" t="s">
        <v>78</v>
      </c>
      <c r="B148" s="35">
        <v>32</v>
      </c>
      <c r="C148" s="35">
        <v>38</v>
      </c>
      <c r="D148" s="1">
        <v>70</v>
      </c>
      <c r="E148" s="1">
        <v>27</v>
      </c>
      <c r="F148" s="27"/>
      <c r="G148" s="1" t="s">
        <v>81</v>
      </c>
      <c r="H148" s="2">
        <f t="shared" si="17"/>
        <v>129</v>
      </c>
      <c r="I148" s="2">
        <f t="shared" si="18"/>
        <v>143</v>
      </c>
      <c r="J148" s="2">
        <f t="shared" si="19"/>
        <v>272</v>
      </c>
      <c r="K148" s="2">
        <f t="shared" si="20"/>
        <v>91</v>
      </c>
      <c r="M148" s="43"/>
      <c r="O148" s="43"/>
    </row>
    <row r="149" spans="1:15" ht="13.5" customHeight="1">
      <c r="A149" s="1" t="s">
        <v>79</v>
      </c>
      <c r="B149" s="35">
        <v>54</v>
      </c>
      <c r="C149" s="35">
        <v>61</v>
      </c>
      <c r="D149" s="1">
        <v>115</v>
      </c>
      <c r="E149" s="1">
        <v>36</v>
      </c>
      <c r="F149" s="27"/>
      <c r="G149" s="1" t="s">
        <v>82</v>
      </c>
      <c r="H149" s="2">
        <f t="shared" si="17"/>
        <v>43</v>
      </c>
      <c r="I149" s="2">
        <f t="shared" si="18"/>
        <v>52</v>
      </c>
      <c r="J149" s="2">
        <f t="shared" si="19"/>
        <v>95</v>
      </c>
      <c r="K149" s="2">
        <f t="shared" si="20"/>
        <v>36</v>
      </c>
      <c r="M149" s="43"/>
      <c r="O149" s="43"/>
    </row>
    <row r="150" spans="1:15" ht="13.5" customHeight="1">
      <c r="A150" s="1" t="s">
        <v>80</v>
      </c>
      <c r="B150" s="35">
        <v>82</v>
      </c>
      <c r="C150" s="35">
        <v>86</v>
      </c>
      <c r="D150" s="1">
        <v>168</v>
      </c>
      <c r="E150" s="1">
        <v>61</v>
      </c>
      <c r="F150" s="27"/>
      <c r="G150" s="1" t="s">
        <v>83</v>
      </c>
      <c r="H150" s="2">
        <f t="shared" si="17"/>
        <v>158</v>
      </c>
      <c r="I150" s="2">
        <f t="shared" si="18"/>
        <v>159</v>
      </c>
      <c r="J150" s="2">
        <f t="shared" si="19"/>
        <v>317</v>
      </c>
      <c r="K150" s="2">
        <f t="shared" si="20"/>
        <v>102</v>
      </c>
      <c r="M150" s="43"/>
      <c r="O150" s="43"/>
    </row>
    <row r="151" spans="1:15" ht="13.5" customHeight="1">
      <c r="A151" s="1" t="s">
        <v>81</v>
      </c>
      <c r="B151" s="35">
        <v>129</v>
      </c>
      <c r="C151" s="35">
        <v>143</v>
      </c>
      <c r="D151" s="1">
        <v>272</v>
      </c>
      <c r="E151" s="1">
        <v>91</v>
      </c>
      <c r="F151" s="27"/>
      <c r="G151" s="1" t="s">
        <v>84</v>
      </c>
      <c r="H151" s="2">
        <f t="shared" si="17"/>
        <v>40</v>
      </c>
      <c r="I151" s="2">
        <f t="shared" si="18"/>
        <v>44</v>
      </c>
      <c r="J151" s="2">
        <f t="shared" si="19"/>
        <v>84</v>
      </c>
      <c r="K151" s="2">
        <f t="shared" si="20"/>
        <v>31</v>
      </c>
      <c r="M151" s="43"/>
      <c r="O151" s="43"/>
    </row>
    <row r="152" spans="1:15" ht="13.5" customHeight="1">
      <c r="A152" s="1" t="s">
        <v>82</v>
      </c>
      <c r="B152" s="35">
        <v>43</v>
      </c>
      <c r="C152" s="35">
        <v>52</v>
      </c>
      <c r="D152" s="1">
        <v>95</v>
      </c>
      <c r="E152" s="1">
        <v>36</v>
      </c>
      <c r="F152" s="27"/>
      <c r="G152" s="1" t="s">
        <v>85</v>
      </c>
      <c r="H152" s="2">
        <f t="shared" si="17"/>
        <v>75</v>
      </c>
      <c r="I152" s="2">
        <f t="shared" si="18"/>
        <v>73</v>
      </c>
      <c r="J152" s="2">
        <f t="shared" si="19"/>
        <v>148</v>
      </c>
      <c r="K152" s="2">
        <f t="shared" si="20"/>
        <v>64</v>
      </c>
      <c r="M152" s="43"/>
      <c r="O152" s="43"/>
    </row>
    <row r="153" spans="1:15" ht="13.5" customHeight="1">
      <c r="A153" s="1" t="s">
        <v>83</v>
      </c>
      <c r="B153" s="35">
        <v>158</v>
      </c>
      <c r="C153" s="35">
        <v>159</v>
      </c>
      <c r="D153" s="1">
        <v>317</v>
      </c>
      <c r="E153" s="1">
        <v>102</v>
      </c>
      <c r="F153" s="27"/>
      <c r="G153" s="1" t="s">
        <v>86</v>
      </c>
      <c r="H153" s="2">
        <f t="shared" si="17"/>
        <v>54</v>
      </c>
      <c r="I153" s="2">
        <f t="shared" si="18"/>
        <v>62</v>
      </c>
      <c r="J153" s="2">
        <f t="shared" si="19"/>
        <v>116</v>
      </c>
      <c r="K153" s="2">
        <f t="shared" si="20"/>
        <v>40</v>
      </c>
      <c r="M153" s="43"/>
      <c r="O153" s="43"/>
    </row>
    <row r="154" spans="1:15" ht="13.5" customHeight="1">
      <c r="A154" s="1" t="s">
        <v>84</v>
      </c>
      <c r="B154" s="35">
        <v>40</v>
      </c>
      <c r="C154" s="35">
        <v>44</v>
      </c>
      <c r="D154" s="1">
        <v>84</v>
      </c>
      <c r="E154" s="1">
        <v>31</v>
      </c>
      <c r="F154" s="27"/>
      <c r="G154" s="1" t="s">
        <v>87</v>
      </c>
      <c r="H154" s="2">
        <f t="shared" si="17"/>
        <v>72</v>
      </c>
      <c r="I154" s="2">
        <f t="shared" si="18"/>
        <v>73</v>
      </c>
      <c r="J154" s="2">
        <f t="shared" si="19"/>
        <v>145</v>
      </c>
      <c r="K154" s="2">
        <f t="shared" si="20"/>
        <v>53</v>
      </c>
      <c r="M154" s="43"/>
      <c r="O154" s="43"/>
    </row>
    <row r="155" spans="1:15" ht="13.5" customHeight="1">
      <c r="A155" s="1" t="s">
        <v>85</v>
      </c>
      <c r="B155" s="35">
        <v>75</v>
      </c>
      <c r="C155" s="35">
        <v>73</v>
      </c>
      <c r="D155" s="1">
        <v>148</v>
      </c>
      <c r="E155" s="1">
        <v>64</v>
      </c>
      <c r="F155" s="27"/>
      <c r="G155" s="3" t="s">
        <v>221</v>
      </c>
      <c r="H155" s="4">
        <f>SUM(H68:H154)</f>
        <v>5882</v>
      </c>
      <c r="I155" s="4">
        <f>SUM(I68:I154)</f>
        <v>6248</v>
      </c>
      <c r="J155" s="4">
        <f>SUM(J68:J154)</f>
        <v>12130</v>
      </c>
      <c r="K155" s="4">
        <f>SUM(K68:K154)</f>
        <v>3725</v>
      </c>
      <c r="M155" s="43"/>
      <c r="O155" s="43"/>
    </row>
    <row r="156" spans="1:15" ht="13.5" customHeight="1">
      <c r="A156" s="1" t="s">
        <v>86</v>
      </c>
      <c r="B156" s="35">
        <v>54</v>
      </c>
      <c r="C156" s="35">
        <v>62</v>
      </c>
      <c r="D156" s="1">
        <v>116</v>
      </c>
      <c r="E156" s="1">
        <v>40</v>
      </c>
      <c r="F156" s="27"/>
      <c r="G156" s="1" t="s">
        <v>183</v>
      </c>
      <c r="H156" s="2">
        <f aca="true" t="shared" si="21" ref="H156:H166">B159</f>
        <v>76</v>
      </c>
      <c r="I156" s="2">
        <f aca="true" t="shared" si="22" ref="I156:I166">C159</f>
        <v>80</v>
      </c>
      <c r="J156" s="2">
        <f aca="true" t="shared" si="23" ref="J156:J166">D159</f>
        <v>156</v>
      </c>
      <c r="K156" s="2">
        <f aca="true" t="shared" si="24" ref="K156:K166">E159</f>
        <v>47</v>
      </c>
      <c r="M156" s="43"/>
      <c r="O156" s="43"/>
    </row>
    <row r="157" spans="1:15" ht="13.5" customHeight="1">
      <c r="A157" s="1" t="s">
        <v>87</v>
      </c>
      <c r="B157" s="35">
        <v>72</v>
      </c>
      <c r="C157" s="35">
        <v>73</v>
      </c>
      <c r="D157" s="1">
        <v>145</v>
      </c>
      <c r="E157" s="1">
        <v>53</v>
      </c>
      <c r="F157" s="27"/>
      <c r="G157" s="1" t="s">
        <v>184</v>
      </c>
      <c r="H157" s="2">
        <f t="shared" si="21"/>
        <v>118</v>
      </c>
      <c r="I157" s="2">
        <f t="shared" si="22"/>
        <v>131</v>
      </c>
      <c r="J157" s="2">
        <f t="shared" si="23"/>
        <v>249</v>
      </c>
      <c r="K157" s="2">
        <f t="shared" si="24"/>
        <v>67</v>
      </c>
      <c r="M157" s="43"/>
      <c r="O157" s="43"/>
    </row>
    <row r="158" spans="1:15" ht="13.5">
      <c r="A158" s="3" t="s">
        <v>221</v>
      </c>
      <c r="B158" s="4">
        <f>SUM(B69:B157)</f>
        <v>5882</v>
      </c>
      <c r="C158" s="4">
        <f>SUM(C69:C157)</f>
        <v>6248</v>
      </c>
      <c r="D158" s="4">
        <f>SUM(D69:D157)</f>
        <v>12130</v>
      </c>
      <c r="E158" s="4">
        <f>SUM(E69:E157)</f>
        <v>3725</v>
      </c>
      <c r="F158" s="27"/>
      <c r="G158" s="1" t="s">
        <v>185</v>
      </c>
      <c r="H158" s="2">
        <f t="shared" si="21"/>
        <v>168</v>
      </c>
      <c r="I158" s="2">
        <f t="shared" si="22"/>
        <v>168</v>
      </c>
      <c r="J158" s="2">
        <f t="shared" si="23"/>
        <v>336</v>
      </c>
      <c r="K158" s="2">
        <f t="shared" si="24"/>
        <v>91</v>
      </c>
      <c r="M158" s="43"/>
      <c r="O158" s="43"/>
    </row>
    <row r="159" spans="1:15" ht="13.5" customHeight="1">
      <c r="A159" s="1" t="s">
        <v>183</v>
      </c>
      <c r="B159" s="35">
        <v>76</v>
      </c>
      <c r="C159" s="35">
        <v>80</v>
      </c>
      <c r="D159" s="1">
        <v>156</v>
      </c>
      <c r="E159" s="1">
        <v>47</v>
      </c>
      <c r="F159" s="27"/>
      <c r="G159" s="1" t="s">
        <v>186</v>
      </c>
      <c r="H159" s="2">
        <f t="shared" si="21"/>
        <v>69</v>
      </c>
      <c r="I159" s="2">
        <f t="shared" si="22"/>
        <v>66</v>
      </c>
      <c r="J159" s="2">
        <f t="shared" si="23"/>
        <v>135</v>
      </c>
      <c r="K159" s="2">
        <f t="shared" si="24"/>
        <v>43</v>
      </c>
      <c r="M159" s="43"/>
      <c r="O159" s="43"/>
    </row>
    <row r="160" spans="1:15" ht="13.5" customHeight="1">
      <c r="A160" s="1" t="s">
        <v>184</v>
      </c>
      <c r="B160" s="35">
        <v>118</v>
      </c>
      <c r="C160" s="35">
        <v>131</v>
      </c>
      <c r="D160" s="1">
        <v>249</v>
      </c>
      <c r="E160" s="1">
        <v>67</v>
      </c>
      <c r="F160" s="27"/>
      <c r="G160" s="1" t="s">
        <v>187</v>
      </c>
      <c r="H160" s="2">
        <f t="shared" si="21"/>
        <v>171</v>
      </c>
      <c r="I160" s="2">
        <f t="shared" si="22"/>
        <v>181</v>
      </c>
      <c r="J160" s="2">
        <f t="shared" si="23"/>
        <v>352</v>
      </c>
      <c r="K160" s="2">
        <f t="shared" si="24"/>
        <v>101</v>
      </c>
      <c r="M160" s="43"/>
      <c r="O160" s="43"/>
    </row>
    <row r="161" spans="1:15" ht="13.5" customHeight="1">
      <c r="A161" s="1" t="s">
        <v>185</v>
      </c>
      <c r="B161" s="35">
        <v>168</v>
      </c>
      <c r="C161" s="35">
        <v>168</v>
      </c>
      <c r="D161" s="1">
        <v>336</v>
      </c>
      <c r="E161" s="1">
        <v>91</v>
      </c>
      <c r="F161" s="27"/>
      <c r="G161" s="1" t="s">
        <v>188</v>
      </c>
      <c r="H161" s="2">
        <f t="shared" si="21"/>
        <v>166</v>
      </c>
      <c r="I161" s="2">
        <f t="shared" si="22"/>
        <v>154</v>
      </c>
      <c r="J161" s="2">
        <f t="shared" si="23"/>
        <v>320</v>
      </c>
      <c r="K161" s="2">
        <f t="shared" si="24"/>
        <v>102</v>
      </c>
      <c r="M161" s="43"/>
      <c r="O161" s="43"/>
    </row>
    <row r="162" spans="1:15" ht="13.5">
      <c r="A162" s="1" t="s">
        <v>186</v>
      </c>
      <c r="B162" s="35">
        <v>69</v>
      </c>
      <c r="C162" s="35">
        <v>66</v>
      </c>
      <c r="D162" s="1">
        <v>135</v>
      </c>
      <c r="E162" s="1">
        <v>43</v>
      </c>
      <c r="F162" s="27"/>
      <c r="G162" s="1" t="s">
        <v>189</v>
      </c>
      <c r="H162" s="2">
        <f t="shared" si="21"/>
        <v>25</v>
      </c>
      <c r="I162" s="2">
        <f t="shared" si="22"/>
        <v>18</v>
      </c>
      <c r="J162" s="2">
        <f t="shared" si="23"/>
        <v>43</v>
      </c>
      <c r="K162" s="2">
        <f t="shared" si="24"/>
        <v>19</v>
      </c>
      <c r="M162" s="43"/>
      <c r="O162" s="43"/>
    </row>
    <row r="163" spans="1:15" ht="13.5" customHeight="1">
      <c r="A163" s="1" t="s">
        <v>187</v>
      </c>
      <c r="B163" s="35">
        <v>171</v>
      </c>
      <c r="C163" s="35">
        <v>181</v>
      </c>
      <c r="D163" s="1">
        <v>352</v>
      </c>
      <c r="E163" s="1">
        <v>101</v>
      </c>
      <c r="F163" s="27"/>
      <c r="G163" s="1" t="s">
        <v>190</v>
      </c>
      <c r="H163" s="2">
        <f t="shared" si="21"/>
        <v>227</v>
      </c>
      <c r="I163" s="2">
        <f t="shared" si="22"/>
        <v>46</v>
      </c>
      <c r="J163" s="2">
        <f t="shared" si="23"/>
        <v>273</v>
      </c>
      <c r="K163" s="2">
        <f t="shared" si="24"/>
        <v>1</v>
      </c>
      <c r="M163" s="43"/>
      <c r="O163" s="43"/>
    </row>
    <row r="164" spans="1:15" ht="13.5" customHeight="1">
      <c r="A164" s="1" t="s">
        <v>188</v>
      </c>
      <c r="B164" s="35">
        <v>166</v>
      </c>
      <c r="C164" s="35">
        <v>154</v>
      </c>
      <c r="D164" s="1">
        <v>320</v>
      </c>
      <c r="E164" s="1">
        <v>102</v>
      </c>
      <c r="F164" s="27"/>
      <c r="G164" s="1" t="s">
        <v>191</v>
      </c>
      <c r="H164" s="2">
        <f t="shared" si="21"/>
        <v>168</v>
      </c>
      <c r="I164" s="2">
        <f t="shared" si="22"/>
        <v>138</v>
      </c>
      <c r="J164" s="2">
        <f t="shared" si="23"/>
        <v>306</v>
      </c>
      <c r="K164" s="2">
        <f t="shared" si="24"/>
        <v>107</v>
      </c>
      <c r="M164" s="43"/>
      <c r="O164" s="43"/>
    </row>
    <row r="165" spans="1:15" ht="13.5">
      <c r="A165" s="1" t="s">
        <v>298</v>
      </c>
      <c r="B165" s="35">
        <v>25</v>
      </c>
      <c r="C165" s="35">
        <v>18</v>
      </c>
      <c r="D165" s="1">
        <v>43</v>
      </c>
      <c r="E165" s="1">
        <v>19</v>
      </c>
      <c r="F165" s="27"/>
      <c r="G165" s="1" t="s">
        <v>192</v>
      </c>
      <c r="H165" s="2">
        <f t="shared" si="21"/>
        <v>200</v>
      </c>
      <c r="I165" s="2">
        <f t="shared" si="22"/>
        <v>201</v>
      </c>
      <c r="J165" s="2">
        <f t="shared" si="23"/>
        <v>401</v>
      </c>
      <c r="K165" s="2">
        <f t="shared" si="24"/>
        <v>142</v>
      </c>
      <c r="M165" s="43"/>
      <c r="O165" s="43"/>
    </row>
    <row r="166" spans="1:15" ht="13.5">
      <c r="A166" s="1" t="s">
        <v>190</v>
      </c>
      <c r="B166" s="35">
        <v>227</v>
      </c>
      <c r="C166" s="35">
        <v>46</v>
      </c>
      <c r="D166" s="1">
        <v>273</v>
      </c>
      <c r="E166" s="1">
        <v>1</v>
      </c>
      <c r="F166" s="27"/>
      <c r="G166" s="1" t="s">
        <v>193</v>
      </c>
      <c r="H166" s="2">
        <f t="shared" si="21"/>
        <v>52</v>
      </c>
      <c r="I166" s="2">
        <f t="shared" si="22"/>
        <v>73</v>
      </c>
      <c r="J166" s="2">
        <f t="shared" si="23"/>
        <v>125</v>
      </c>
      <c r="K166" s="2">
        <f t="shared" si="24"/>
        <v>47</v>
      </c>
      <c r="M166" s="43"/>
      <c r="O166" s="43"/>
    </row>
    <row r="167" spans="1:15" ht="13.5">
      <c r="A167" s="1" t="s">
        <v>191</v>
      </c>
      <c r="B167" s="35">
        <v>168</v>
      </c>
      <c r="C167" s="35">
        <v>138</v>
      </c>
      <c r="D167" s="1">
        <v>306</v>
      </c>
      <c r="E167" s="1">
        <v>107</v>
      </c>
      <c r="F167" s="27"/>
      <c r="G167" s="1" t="s">
        <v>194</v>
      </c>
      <c r="H167" s="2">
        <f aca="true" t="shared" si="25" ref="H167:K168">B170</f>
        <v>441</v>
      </c>
      <c r="I167" s="2">
        <f t="shared" si="25"/>
        <v>459</v>
      </c>
      <c r="J167" s="2">
        <f t="shared" si="25"/>
        <v>900</v>
      </c>
      <c r="K167" s="2">
        <f t="shared" si="25"/>
        <v>280</v>
      </c>
      <c r="M167" s="43"/>
      <c r="O167" s="43"/>
    </row>
    <row r="168" spans="1:15" ht="13.5">
      <c r="A168" s="1" t="s">
        <v>192</v>
      </c>
      <c r="B168" s="35">
        <v>200</v>
      </c>
      <c r="C168" s="35">
        <v>201</v>
      </c>
      <c r="D168" s="1">
        <v>401</v>
      </c>
      <c r="E168" s="1">
        <v>142</v>
      </c>
      <c r="F168" s="27"/>
      <c r="G168" s="1" t="s">
        <v>299</v>
      </c>
      <c r="H168" s="2">
        <f t="shared" si="25"/>
        <v>90</v>
      </c>
      <c r="I168" s="2">
        <f t="shared" si="25"/>
        <v>73</v>
      </c>
      <c r="J168" s="2">
        <f t="shared" si="25"/>
        <v>163</v>
      </c>
      <c r="K168" s="2">
        <f t="shared" si="25"/>
        <v>43</v>
      </c>
      <c r="M168" s="43"/>
      <c r="O168" s="43"/>
    </row>
    <row r="169" spans="1:15" ht="13.5">
      <c r="A169" s="1" t="s">
        <v>193</v>
      </c>
      <c r="B169" s="35">
        <v>52</v>
      </c>
      <c r="C169" s="35">
        <v>73</v>
      </c>
      <c r="D169" s="1">
        <v>125</v>
      </c>
      <c r="E169" s="1">
        <v>47</v>
      </c>
      <c r="F169" s="27"/>
      <c r="G169" s="1" t="s">
        <v>80</v>
      </c>
      <c r="H169" s="2">
        <f aca="true" t="shared" si="26" ref="H169:H199">B172</f>
        <v>336</v>
      </c>
      <c r="I169" s="2">
        <f aca="true" t="shared" si="27" ref="I169:I199">C172</f>
        <v>362</v>
      </c>
      <c r="J169" s="2">
        <f aca="true" t="shared" si="28" ref="J169:J199">D172</f>
        <v>698</v>
      </c>
      <c r="K169" s="2">
        <f aca="true" t="shared" si="29" ref="K169:K199">E172</f>
        <v>211</v>
      </c>
      <c r="M169" s="43"/>
      <c r="O169" s="43"/>
    </row>
    <row r="170" spans="1:15" ht="13.5">
      <c r="A170" s="1" t="s">
        <v>194</v>
      </c>
      <c r="B170" s="35">
        <v>441</v>
      </c>
      <c r="C170" s="35">
        <v>459</v>
      </c>
      <c r="D170" s="1">
        <v>900</v>
      </c>
      <c r="E170" s="1">
        <v>280</v>
      </c>
      <c r="F170" s="27"/>
      <c r="G170" s="1" t="s">
        <v>195</v>
      </c>
      <c r="H170" s="2">
        <f t="shared" si="26"/>
        <v>294</v>
      </c>
      <c r="I170" s="2">
        <f t="shared" si="27"/>
        <v>314</v>
      </c>
      <c r="J170" s="2">
        <f t="shared" si="28"/>
        <v>608</v>
      </c>
      <c r="K170" s="2">
        <f t="shared" si="29"/>
        <v>202</v>
      </c>
      <c r="M170" s="43"/>
      <c r="O170" s="43"/>
    </row>
    <row r="171" spans="1:15" ht="13.5">
      <c r="A171" s="1" t="s">
        <v>299</v>
      </c>
      <c r="B171" s="35">
        <v>90</v>
      </c>
      <c r="C171" s="35">
        <v>73</v>
      </c>
      <c r="D171" s="1">
        <v>163</v>
      </c>
      <c r="E171" s="1">
        <v>43</v>
      </c>
      <c r="F171" s="27"/>
      <c r="G171" s="1" t="s">
        <v>196</v>
      </c>
      <c r="H171" s="2">
        <f t="shared" si="26"/>
        <v>335</v>
      </c>
      <c r="I171" s="2">
        <f t="shared" si="27"/>
        <v>352</v>
      </c>
      <c r="J171" s="2">
        <f t="shared" si="28"/>
        <v>687</v>
      </c>
      <c r="K171" s="2">
        <f t="shared" si="29"/>
        <v>203</v>
      </c>
      <c r="M171" s="43"/>
      <c r="O171" s="43"/>
    </row>
    <row r="172" spans="1:15" ht="13.5">
      <c r="A172" s="1" t="s">
        <v>80</v>
      </c>
      <c r="B172" s="35">
        <v>336</v>
      </c>
      <c r="C172" s="35">
        <v>362</v>
      </c>
      <c r="D172" s="1">
        <v>698</v>
      </c>
      <c r="E172" s="1">
        <v>211</v>
      </c>
      <c r="F172" s="27"/>
      <c r="G172" s="1" t="s">
        <v>197</v>
      </c>
      <c r="H172" s="2">
        <f t="shared" si="26"/>
        <v>87</v>
      </c>
      <c r="I172" s="2">
        <f t="shared" si="27"/>
        <v>77</v>
      </c>
      <c r="J172" s="2">
        <f t="shared" si="28"/>
        <v>164</v>
      </c>
      <c r="K172" s="2">
        <f t="shared" si="29"/>
        <v>58</v>
      </c>
      <c r="M172" s="43"/>
      <c r="O172" s="43"/>
    </row>
    <row r="173" spans="1:15" ht="13.5">
      <c r="A173" s="1" t="s">
        <v>195</v>
      </c>
      <c r="B173" s="35">
        <v>294</v>
      </c>
      <c r="C173" s="35">
        <v>314</v>
      </c>
      <c r="D173" s="1">
        <v>608</v>
      </c>
      <c r="E173" s="1">
        <v>202</v>
      </c>
      <c r="F173" s="27"/>
      <c r="G173" s="1" t="s">
        <v>198</v>
      </c>
      <c r="H173" s="2">
        <f t="shared" si="26"/>
        <v>133</v>
      </c>
      <c r="I173" s="2">
        <f t="shared" si="27"/>
        <v>139</v>
      </c>
      <c r="J173" s="2">
        <f t="shared" si="28"/>
        <v>272</v>
      </c>
      <c r="K173" s="2">
        <f t="shared" si="29"/>
        <v>77</v>
      </c>
      <c r="M173" s="43"/>
      <c r="O173" s="43"/>
    </row>
    <row r="174" spans="1:15" ht="13.5">
      <c r="A174" s="1" t="s">
        <v>196</v>
      </c>
      <c r="B174" s="35">
        <v>335</v>
      </c>
      <c r="C174" s="35">
        <v>352</v>
      </c>
      <c r="D174" s="1">
        <v>687</v>
      </c>
      <c r="E174" s="1">
        <v>203</v>
      </c>
      <c r="F174" s="27"/>
      <c r="G174" s="1" t="s">
        <v>199</v>
      </c>
      <c r="H174" s="2">
        <f t="shared" si="26"/>
        <v>180</v>
      </c>
      <c r="I174" s="2">
        <f t="shared" si="27"/>
        <v>217</v>
      </c>
      <c r="J174" s="2">
        <f t="shared" si="28"/>
        <v>397</v>
      </c>
      <c r="K174" s="2">
        <f t="shared" si="29"/>
        <v>123</v>
      </c>
      <c r="M174" s="43"/>
      <c r="O174" s="43"/>
    </row>
    <row r="175" spans="1:15" ht="13.5">
      <c r="A175" s="1" t="s">
        <v>197</v>
      </c>
      <c r="B175" s="35">
        <v>87</v>
      </c>
      <c r="C175" s="35">
        <v>77</v>
      </c>
      <c r="D175" s="1">
        <v>164</v>
      </c>
      <c r="E175" s="1">
        <v>58</v>
      </c>
      <c r="F175" s="27"/>
      <c r="G175" s="1" t="s">
        <v>266</v>
      </c>
      <c r="H175" s="2">
        <f t="shared" si="26"/>
        <v>66</v>
      </c>
      <c r="I175" s="2">
        <f t="shared" si="27"/>
        <v>70</v>
      </c>
      <c r="J175" s="2">
        <f t="shared" si="28"/>
        <v>136</v>
      </c>
      <c r="K175" s="2">
        <f t="shared" si="29"/>
        <v>45</v>
      </c>
      <c r="M175" s="43"/>
      <c r="O175" s="43"/>
    </row>
    <row r="176" spans="1:15" ht="13.5" customHeight="1">
      <c r="A176" s="1" t="s">
        <v>198</v>
      </c>
      <c r="B176" s="35">
        <v>133</v>
      </c>
      <c r="C176" s="35">
        <v>139</v>
      </c>
      <c r="D176" s="1">
        <v>272</v>
      </c>
      <c r="E176" s="1">
        <v>77</v>
      </c>
      <c r="F176" s="27"/>
      <c r="G176" s="1" t="s">
        <v>200</v>
      </c>
      <c r="H176" s="2">
        <f t="shared" si="26"/>
        <v>201</v>
      </c>
      <c r="I176" s="2">
        <f t="shared" si="27"/>
        <v>227</v>
      </c>
      <c r="J176" s="2">
        <f t="shared" si="28"/>
        <v>428</v>
      </c>
      <c r="K176" s="2">
        <f t="shared" si="29"/>
        <v>122</v>
      </c>
      <c r="M176" s="43"/>
      <c r="O176" s="43"/>
    </row>
    <row r="177" spans="1:15" ht="13.5" customHeight="1">
      <c r="A177" s="1" t="s">
        <v>199</v>
      </c>
      <c r="B177" s="35">
        <v>180</v>
      </c>
      <c r="C177" s="35">
        <v>217</v>
      </c>
      <c r="D177" s="1">
        <v>397</v>
      </c>
      <c r="E177" s="1">
        <v>123</v>
      </c>
      <c r="F177" s="27"/>
      <c r="G177" s="1" t="s">
        <v>201</v>
      </c>
      <c r="H177" s="2">
        <f t="shared" si="26"/>
        <v>120</v>
      </c>
      <c r="I177" s="2">
        <f t="shared" si="27"/>
        <v>128</v>
      </c>
      <c r="J177" s="2">
        <f t="shared" si="28"/>
        <v>248</v>
      </c>
      <c r="K177" s="2">
        <f t="shared" si="29"/>
        <v>69</v>
      </c>
      <c r="M177" s="43"/>
      <c r="O177" s="43"/>
    </row>
    <row r="178" spans="1:15" ht="13.5" customHeight="1">
      <c r="A178" s="1" t="s">
        <v>266</v>
      </c>
      <c r="B178" s="35">
        <v>66</v>
      </c>
      <c r="C178" s="35">
        <v>70</v>
      </c>
      <c r="D178" s="1">
        <v>136</v>
      </c>
      <c r="E178" s="1">
        <v>45</v>
      </c>
      <c r="F178" s="27"/>
      <c r="G178" s="1" t="s">
        <v>202</v>
      </c>
      <c r="H178" s="2">
        <f t="shared" si="26"/>
        <v>51</v>
      </c>
      <c r="I178" s="2">
        <f t="shared" si="27"/>
        <v>55</v>
      </c>
      <c r="J178" s="2">
        <f t="shared" si="28"/>
        <v>106</v>
      </c>
      <c r="K178" s="2">
        <f t="shared" si="29"/>
        <v>31</v>
      </c>
      <c r="M178" s="43"/>
      <c r="O178" s="43"/>
    </row>
    <row r="179" spans="1:15" ht="13.5" customHeight="1">
      <c r="A179" s="1" t="s">
        <v>200</v>
      </c>
      <c r="B179" s="35">
        <v>201</v>
      </c>
      <c r="C179" s="35">
        <v>227</v>
      </c>
      <c r="D179" s="1">
        <v>428</v>
      </c>
      <c r="E179" s="1">
        <v>122</v>
      </c>
      <c r="F179" s="27"/>
      <c r="G179" s="1" t="s">
        <v>101</v>
      </c>
      <c r="H179" s="2">
        <f t="shared" si="26"/>
        <v>378</v>
      </c>
      <c r="I179" s="2">
        <f t="shared" si="27"/>
        <v>382</v>
      </c>
      <c r="J179" s="2">
        <f t="shared" si="28"/>
        <v>760</v>
      </c>
      <c r="K179" s="2">
        <f t="shared" si="29"/>
        <v>257</v>
      </c>
      <c r="M179" s="43"/>
      <c r="O179" s="43"/>
    </row>
    <row r="180" spans="1:15" ht="13.5" customHeight="1">
      <c r="A180" s="1" t="s">
        <v>201</v>
      </c>
      <c r="B180" s="35">
        <v>120</v>
      </c>
      <c r="C180" s="35">
        <v>128</v>
      </c>
      <c r="D180" s="1">
        <v>248</v>
      </c>
      <c r="E180" s="1">
        <v>69</v>
      </c>
      <c r="F180" s="27"/>
      <c r="G180" s="1" t="s">
        <v>203</v>
      </c>
      <c r="H180" s="2">
        <f t="shared" si="26"/>
        <v>19</v>
      </c>
      <c r="I180" s="2">
        <f t="shared" si="27"/>
        <v>10</v>
      </c>
      <c r="J180" s="2">
        <f t="shared" si="28"/>
        <v>29</v>
      </c>
      <c r="K180" s="2">
        <f t="shared" si="29"/>
        <v>19</v>
      </c>
      <c r="M180" s="43"/>
      <c r="O180" s="43"/>
    </row>
    <row r="181" spans="1:15" ht="13.5">
      <c r="A181" s="1" t="s">
        <v>202</v>
      </c>
      <c r="B181" s="35">
        <v>51</v>
      </c>
      <c r="C181" s="35">
        <v>55</v>
      </c>
      <c r="D181" s="1">
        <v>106</v>
      </c>
      <c r="E181" s="1">
        <v>31</v>
      </c>
      <c r="F181" s="27"/>
      <c r="G181" s="1" t="s">
        <v>204</v>
      </c>
      <c r="H181" s="2">
        <f t="shared" si="26"/>
        <v>9</v>
      </c>
      <c r="I181" s="2">
        <f t="shared" si="27"/>
        <v>16</v>
      </c>
      <c r="J181" s="2">
        <f t="shared" si="28"/>
        <v>25</v>
      </c>
      <c r="K181" s="2">
        <f t="shared" si="29"/>
        <v>15</v>
      </c>
      <c r="M181" s="43"/>
      <c r="O181" s="43"/>
    </row>
    <row r="182" spans="1:15" ht="13.5">
      <c r="A182" s="1" t="s">
        <v>101</v>
      </c>
      <c r="B182" s="35">
        <v>378</v>
      </c>
      <c r="C182" s="35">
        <v>382</v>
      </c>
      <c r="D182" s="1">
        <v>760</v>
      </c>
      <c r="E182" s="1">
        <v>257</v>
      </c>
      <c r="F182" s="27"/>
      <c r="G182" s="1" t="s">
        <v>205</v>
      </c>
      <c r="H182" s="2">
        <f t="shared" si="26"/>
        <v>129</v>
      </c>
      <c r="I182" s="2">
        <f t="shared" si="27"/>
        <v>147</v>
      </c>
      <c r="J182" s="2">
        <f t="shared" si="28"/>
        <v>276</v>
      </c>
      <c r="K182" s="2">
        <f t="shared" si="29"/>
        <v>87</v>
      </c>
      <c r="M182" s="43"/>
      <c r="O182" s="43"/>
    </row>
    <row r="183" spans="1:15" ht="13.5">
      <c r="A183" s="1" t="s">
        <v>203</v>
      </c>
      <c r="B183" s="35">
        <v>19</v>
      </c>
      <c r="C183" s="35">
        <v>10</v>
      </c>
      <c r="D183" s="1">
        <v>29</v>
      </c>
      <c r="E183" s="1">
        <v>19</v>
      </c>
      <c r="F183" s="27"/>
      <c r="G183" s="1" t="s">
        <v>206</v>
      </c>
      <c r="H183" s="2">
        <f t="shared" si="26"/>
        <v>99</v>
      </c>
      <c r="I183" s="2">
        <f t="shared" si="27"/>
        <v>88</v>
      </c>
      <c r="J183" s="2">
        <f t="shared" si="28"/>
        <v>187</v>
      </c>
      <c r="K183" s="2">
        <f t="shared" si="29"/>
        <v>48</v>
      </c>
      <c r="M183" s="43"/>
      <c r="O183" s="43"/>
    </row>
    <row r="184" spans="1:15" ht="13.5">
      <c r="A184" s="1" t="s">
        <v>204</v>
      </c>
      <c r="B184" s="35">
        <v>9</v>
      </c>
      <c r="C184" s="35">
        <v>16</v>
      </c>
      <c r="D184" s="1">
        <v>25</v>
      </c>
      <c r="E184" s="1">
        <v>15</v>
      </c>
      <c r="F184" s="27"/>
      <c r="G184" s="1" t="s">
        <v>207</v>
      </c>
      <c r="H184" s="2">
        <f t="shared" si="26"/>
        <v>76</v>
      </c>
      <c r="I184" s="2">
        <f t="shared" si="27"/>
        <v>74</v>
      </c>
      <c r="J184" s="2">
        <f t="shared" si="28"/>
        <v>150</v>
      </c>
      <c r="K184" s="2">
        <f t="shared" si="29"/>
        <v>42</v>
      </c>
      <c r="M184" s="43"/>
      <c r="O184" s="43"/>
    </row>
    <row r="185" spans="1:15" ht="13.5" customHeight="1">
      <c r="A185" s="1" t="s">
        <v>205</v>
      </c>
      <c r="B185" s="35">
        <v>129</v>
      </c>
      <c r="C185" s="35">
        <v>147</v>
      </c>
      <c r="D185" s="1">
        <v>276</v>
      </c>
      <c r="E185" s="1">
        <v>87</v>
      </c>
      <c r="F185" s="27"/>
      <c r="G185" s="1" t="s">
        <v>208</v>
      </c>
      <c r="H185" s="2">
        <f t="shared" si="26"/>
        <v>90</v>
      </c>
      <c r="I185" s="2">
        <f t="shared" si="27"/>
        <v>89</v>
      </c>
      <c r="J185" s="2">
        <f t="shared" si="28"/>
        <v>179</v>
      </c>
      <c r="K185" s="2">
        <f t="shared" si="29"/>
        <v>53</v>
      </c>
      <c r="M185" s="43"/>
      <c r="O185" s="43"/>
    </row>
    <row r="186" spans="1:15" ht="13.5" customHeight="1">
      <c r="A186" s="1" t="s">
        <v>206</v>
      </c>
      <c r="B186" s="35">
        <v>99</v>
      </c>
      <c r="C186" s="35">
        <v>88</v>
      </c>
      <c r="D186" s="1">
        <v>187</v>
      </c>
      <c r="E186" s="1">
        <v>48</v>
      </c>
      <c r="F186" s="27"/>
      <c r="G186" s="1" t="s">
        <v>209</v>
      </c>
      <c r="H186" s="2">
        <f t="shared" si="26"/>
        <v>101</v>
      </c>
      <c r="I186" s="2">
        <f t="shared" si="27"/>
        <v>115</v>
      </c>
      <c r="J186" s="2">
        <f t="shared" si="28"/>
        <v>216</v>
      </c>
      <c r="K186" s="2">
        <f t="shared" si="29"/>
        <v>67</v>
      </c>
      <c r="M186" s="43"/>
      <c r="O186" s="43"/>
    </row>
    <row r="187" spans="1:15" ht="13.5" customHeight="1">
      <c r="A187" s="1" t="s">
        <v>207</v>
      </c>
      <c r="B187" s="35">
        <v>76</v>
      </c>
      <c r="C187" s="35">
        <v>74</v>
      </c>
      <c r="D187" s="1">
        <v>150</v>
      </c>
      <c r="E187" s="1">
        <v>42</v>
      </c>
      <c r="F187" s="27"/>
      <c r="G187" s="1" t="s">
        <v>227</v>
      </c>
      <c r="H187" s="2">
        <f t="shared" si="26"/>
        <v>152</v>
      </c>
      <c r="I187" s="2">
        <f t="shared" si="27"/>
        <v>167</v>
      </c>
      <c r="J187" s="2">
        <f t="shared" si="28"/>
        <v>319</v>
      </c>
      <c r="K187" s="2">
        <f t="shared" si="29"/>
        <v>86</v>
      </c>
      <c r="M187" s="43"/>
      <c r="O187" s="43"/>
    </row>
    <row r="188" spans="1:15" ht="13.5" customHeight="1">
      <c r="A188" s="1" t="s">
        <v>208</v>
      </c>
      <c r="B188" s="35">
        <v>90</v>
      </c>
      <c r="C188" s="35">
        <v>89</v>
      </c>
      <c r="D188" s="1">
        <v>179</v>
      </c>
      <c r="E188" s="1">
        <v>53</v>
      </c>
      <c r="F188" s="27"/>
      <c r="G188" s="1" t="s">
        <v>210</v>
      </c>
      <c r="H188" s="2">
        <f t="shared" si="26"/>
        <v>281</v>
      </c>
      <c r="I188" s="2">
        <f t="shared" si="27"/>
        <v>288</v>
      </c>
      <c r="J188" s="2">
        <f t="shared" si="28"/>
        <v>569</v>
      </c>
      <c r="K188" s="2">
        <f t="shared" si="29"/>
        <v>172</v>
      </c>
      <c r="M188" s="43"/>
      <c r="O188" s="43"/>
    </row>
    <row r="189" spans="1:15" ht="14.25" customHeight="1">
      <c r="A189" s="1" t="s">
        <v>209</v>
      </c>
      <c r="B189" s="35">
        <v>101</v>
      </c>
      <c r="C189" s="35">
        <v>115</v>
      </c>
      <c r="D189" s="1">
        <v>216</v>
      </c>
      <c r="E189" s="1">
        <v>67</v>
      </c>
      <c r="F189" s="27"/>
      <c r="G189" s="1" t="s">
        <v>108</v>
      </c>
      <c r="H189" s="2">
        <f t="shared" si="26"/>
        <v>94</v>
      </c>
      <c r="I189" s="2">
        <f t="shared" si="27"/>
        <v>79</v>
      </c>
      <c r="J189" s="2">
        <f t="shared" si="28"/>
        <v>173</v>
      </c>
      <c r="K189" s="2">
        <f t="shared" si="29"/>
        <v>60</v>
      </c>
      <c r="M189" s="43"/>
      <c r="O189" s="43"/>
    </row>
    <row r="190" spans="1:15" ht="13.5">
      <c r="A190" s="1" t="s">
        <v>227</v>
      </c>
      <c r="B190" s="35">
        <v>152</v>
      </c>
      <c r="C190" s="35">
        <v>167</v>
      </c>
      <c r="D190" s="1">
        <v>319</v>
      </c>
      <c r="E190" s="1">
        <v>86</v>
      </c>
      <c r="F190" s="27"/>
      <c r="G190" s="1" t="s">
        <v>211</v>
      </c>
      <c r="H190" s="2">
        <f t="shared" si="26"/>
        <v>201</v>
      </c>
      <c r="I190" s="2">
        <f t="shared" si="27"/>
        <v>212</v>
      </c>
      <c r="J190" s="2">
        <f t="shared" si="28"/>
        <v>413</v>
      </c>
      <c r="K190" s="2">
        <f t="shared" si="29"/>
        <v>118</v>
      </c>
      <c r="M190" s="43"/>
      <c r="O190" s="43"/>
    </row>
    <row r="191" spans="1:15" ht="13.5">
      <c r="A191" s="1" t="s">
        <v>210</v>
      </c>
      <c r="B191" s="35">
        <v>281</v>
      </c>
      <c r="C191" s="35">
        <v>288</v>
      </c>
      <c r="D191" s="1">
        <v>569</v>
      </c>
      <c r="E191" s="1">
        <v>172</v>
      </c>
      <c r="F191" s="27"/>
      <c r="G191" s="1" t="s">
        <v>212</v>
      </c>
      <c r="H191" s="2">
        <f t="shared" si="26"/>
        <v>300</v>
      </c>
      <c r="I191" s="2">
        <f t="shared" si="27"/>
        <v>296</v>
      </c>
      <c r="J191" s="2">
        <f t="shared" si="28"/>
        <v>596</v>
      </c>
      <c r="K191" s="2">
        <f t="shared" si="29"/>
        <v>203</v>
      </c>
      <c r="M191" s="43"/>
      <c r="O191" s="43"/>
    </row>
    <row r="192" spans="1:15" ht="13.5">
      <c r="A192" s="1" t="s">
        <v>108</v>
      </c>
      <c r="B192" s="35">
        <v>94</v>
      </c>
      <c r="C192" s="35">
        <v>79</v>
      </c>
      <c r="D192" s="1">
        <v>173</v>
      </c>
      <c r="E192" s="1">
        <v>60</v>
      </c>
      <c r="F192" s="27"/>
      <c r="G192" s="1" t="s">
        <v>213</v>
      </c>
      <c r="H192" s="2">
        <f t="shared" si="26"/>
        <v>121</v>
      </c>
      <c r="I192" s="2">
        <f t="shared" si="27"/>
        <v>129</v>
      </c>
      <c r="J192" s="2">
        <f t="shared" si="28"/>
        <v>250</v>
      </c>
      <c r="K192" s="2">
        <f t="shared" si="29"/>
        <v>77</v>
      </c>
      <c r="M192" s="43"/>
      <c r="O192" s="43"/>
    </row>
    <row r="193" spans="1:15" ht="13.5">
      <c r="A193" s="1" t="s">
        <v>211</v>
      </c>
      <c r="B193" s="35">
        <v>201</v>
      </c>
      <c r="C193" s="35">
        <v>212</v>
      </c>
      <c r="D193" s="1">
        <v>413</v>
      </c>
      <c r="E193" s="1">
        <v>118</v>
      </c>
      <c r="F193" s="27"/>
      <c r="G193" s="1" t="s">
        <v>105</v>
      </c>
      <c r="H193" s="2">
        <f t="shared" si="26"/>
        <v>139</v>
      </c>
      <c r="I193" s="2">
        <f t="shared" si="27"/>
        <v>142</v>
      </c>
      <c r="J193" s="2">
        <f t="shared" si="28"/>
        <v>281</v>
      </c>
      <c r="K193" s="2">
        <f t="shared" si="29"/>
        <v>80</v>
      </c>
      <c r="M193" s="43"/>
      <c r="O193" s="43"/>
    </row>
    <row r="194" spans="1:15" ht="13.5">
      <c r="A194" s="1" t="s">
        <v>212</v>
      </c>
      <c r="B194" s="35">
        <v>300</v>
      </c>
      <c r="C194" s="35">
        <v>296</v>
      </c>
      <c r="D194" s="1">
        <v>596</v>
      </c>
      <c r="E194" s="1">
        <v>203</v>
      </c>
      <c r="F194" s="27"/>
      <c r="G194" s="1" t="s">
        <v>106</v>
      </c>
      <c r="H194" s="2">
        <f t="shared" si="26"/>
        <v>144</v>
      </c>
      <c r="I194" s="2">
        <f t="shared" si="27"/>
        <v>142</v>
      </c>
      <c r="J194" s="2">
        <f t="shared" si="28"/>
        <v>286</v>
      </c>
      <c r="K194" s="2">
        <f t="shared" si="29"/>
        <v>84</v>
      </c>
      <c r="M194" s="43"/>
      <c r="O194" s="43"/>
    </row>
    <row r="195" spans="1:15" ht="13.5">
      <c r="A195" s="1" t="s">
        <v>213</v>
      </c>
      <c r="B195" s="35">
        <v>121</v>
      </c>
      <c r="C195" s="35">
        <v>129</v>
      </c>
      <c r="D195" s="1">
        <v>250</v>
      </c>
      <c r="E195" s="1">
        <v>77</v>
      </c>
      <c r="F195" s="27"/>
      <c r="G195" s="1" t="s">
        <v>214</v>
      </c>
      <c r="H195" s="2">
        <f t="shared" si="26"/>
        <v>81</v>
      </c>
      <c r="I195" s="2">
        <f t="shared" si="27"/>
        <v>103</v>
      </c>
      <c r="J195" s="2">
        <f t="shared" si="28"/>
        <v>184</v>
      </c>
      <c r="K195" s="2">
        <f t="shared" si="29"/>
        <v>63</v>
      </c>
      <c r="M195" s="43"/>
      <c r="O195" s="43"/>
    </row>
    <row r="196" spans="1:15" ht="13.5">
      <c r="A196" s="1" t="s">
        <v>105</v>
      </c>
      <c r="B196" s="35">
        <v>139</v>
      </c>
      <c r="C196" s="35">
        <v>142</v>
      </c>
      <c r="D196" s="1">
        <v>281</v>
      </c>
      <c r="E196" s="1">
        <v>80</v>
      </c>
      <c r="F196" s="27"/>
      <c r="G196" s="1" t="s">
        <v>215</v>
      </c>
      <c r="H196" s="2">
        <f t="shared" si="26"/>
        <v>118</v>
      </c>
      <c r="I196" s="2">
        <f t="shared" si="27"/>
        <v>148</v>
      </c>
      <c r="J196" s="2">
        <f t="shared" si="28"/>
        <v>266</v>
      </c>
      <c r="K196" s="2">
        <f t="shared" si="29"/>
        <v>80</v>
      </c>
      <c r="M196" s="43"/>
      <c r="O196" s="43"/>
    </row>
    <row r="197" spans="1:15" ht="13.5">
      <c r="A197" s="1" t="s">
        <v>106</v>
      </c>
      <c r="B197" s="35">
        <v>144</v>
      </c>
      <c r="C197" s="35">
        <v>142</v>
      </c>
      <c r="D197" s="1">
        <v>286</v>
      </c>
      <c r="E197" s="1">
        <v>84</v>
      </c>
      <c r="F197" s="27"/>
      <c r="G197" s="1" t="s">
        <v>107</v>
      </c>
      <c r="H197" s="2">
        <f t="shared" si="26"/>
        <v>134</v>
      </c>
      <c r="I197" s="2">
        <f t="shared" si="27"/>
        <v>160</v>
      </c>
      <c r="J197" s="2">
        <f t="shared" si="28"/>
        <v>294</v>
      </c>
      <c r="K197" s="2">
        <f t="shared" si="29"/>
        <v>85</v>
      </c>
      <c r="M197" s="43"/>
      <c r="O197" s="43"/>
    </row>
    <row r="198" spans="1:15" ht="13.5">
      <c r="A198" s="1" t="s">
        <v>214</v>
      </c>
      <c r="B198" s="35">
        <v>81</v>
      </c>
      <c r="C198" s="35">
        <v>103</v>
      </c>
      <c r="D198" s="1">
        <v>184</v>
      </c>
      <c r="E198" s="1">
        <v>63</v>
      </c>
      <c r="F198" s="27"/>
      <c r="G198" s="1" t="s">
        <v>216</v>
      </c>
      <c r="H198" s="2">
        <f t="shared" si="26"/>
        <v>63</v>
      </c>
      <c r="I198" s="2">
        <f t="shared" si="27"/>
        <v>85</v>
      </c>
      <c r="J198" s="2">
        <f t="shared" si="28"/>
        <v>148</v>
      </c>
      <c r="K198" s="2">
        <f t="shared" si="29"/>
        <v>49</v>
      </c>
      <c r="M198" s="43"/>
      <c r="O198" s="43"/>
    </row>
    <row r="199" spans="1:15" ht="13.5">
      <c r="A199" s="1" t="s">
        <v>215</v>
      </c>
      <c r="B199" s="35">
        <v>118</v>
      </c>
      <c r="C199" s="35">
        <v>148</v>
      </c>
      <c r="D199" s="1">
        <v>266</v>
      </c>
      <c r="E199" s="1">
        <v>80</v>
      </c>
      <c r="F199" s="27"/>
      <c r="G199" s="1" t="s">
        <v>217</v>
      </c>
      <c r="H199" s="2">
        <f t="shared" si="26"/>
        <v>104</v>
      </c>
      <c r="I199" s="2">
        <f t="shared" si="27"/>
        <v>130</v>
      </c>
      <c r="J199" s="2">
        <f t="shared" si="28"/>
        <v>234</v>
      </c>
      <c r="K199" s="2">
        <f t="shared" si="29"/>
        <v>80</v>
      </c>
      <c r="M199" s="43"/>
      <c r="O199" s="43"/>
    </row>
    <row r="200" spans="1:15" ht="13.5">
      <c r="A200" s="1" t="s">
        <v>107</v>
      </c>
      <c r="B200" s="35">
        <v>134</v>
      </c>
      <c r="C200" s="35">
        <v>160</v>
      </c>
      <c r="D200" s="1">
        <v>294</v>
      </c>
      <c r="E200" s="1">
        <v>85</v>
      </c>
      <c r="F200" s="27"/>
      <c r="G200" s="3" t="s">
        <v>222</v>
      </c>
      <c r="H200" s="4">
        <f>SUM(H156:H199)</f>
        <v>6607</v>
      </c>
      <c r="I200" s="4">
        <f>SUM(I156:I199)</f>
        <v>6731</v>
      </c>
      <c r="J200" s="4">
        <f>SUM(J156:J199)</f>
        <v>13338</v>
      </c>
      <c r="K200" s="4">
        <f>SUM(K156:K199)</f>
        <v>4056</v>
      </c>
      <c r="M200" s="43"/>
      <c r="O200" s="43"/>
    </row>
    <row r="201" spans="1:15" ht="13.5">
      <c r="A201" s="1" t="s">
        <v>216</v>
      </c>
      <c r="B201" s="35">
        <v>63</v>
      </c>
      <c r="C201" s="35">
        <v>85</v>
      </c>
      <c r="D201" s="1">
        <v>148</v>
      </c>
      <c r="E201" s="1">
        <v>49</v>
      </c>
      <c r="F201" s="27"/>
      <c r="G201" s="5" t="s">
        <v>223</v>
      </c>
      <c r="H201" s="6">
        <f>SUM(H36,H67,H155,H200)</f>
        <v>17354</v>
      </c>
      <c r="I201" s="6">
        <f>SUM(I36,I67,I155,I200)</f>
        <v>18183</v>
      </c>
      <c r="J201" s="6">
        <f>SUM(J36,J67,J155,J200)</f>
        <v>35537</v>
      </c>
      <c r="K201" s="6">
        <f>SUM(K36,K67,K155,K200)</f>
        <v>11288</v>
      </c>
      <c r="M201" s="43"/>
      <c r="O201" s="43"/>
    </row>
    <row r="202" spans="1:13" ht="13.5">
      <c r="A202" s="1" t="s">
        <v>217</v>
      </c>
      <c r="B202" s="35">
        <v>104</v>
      </c>
      <c r="C202" s="35">
        <v>130</v>
      </c>
      <c r="D202" s="1">
        <v>234</v>
      </c>
      <c r="E202" s="1">
        <v>80</v>
      </c>
      <c r="F202" s="27"/>
      <c r="G202" s="38"/>
      <c r="H202" s="24"/>
      <c r="M202" s="43"/>
    </row>
    <row r="203" spans="1:13" ht="13.5">
      <c r="A203" s="3" t="s">
        <v>222</v>
      </c>
      <c r="B203" s="4">
        <f>SUM(B159:B202)</f>
        <v>6607</v>
      </c>
      <c r="C203" s="4">
        <f>SUM(C159:C202)</f>
        <v>6731</v>
      </c>
      <c r="D203" s="4">
        <f>SUM(D159:D202)</f>
        <v>13338</v>
      </c>
      <c r="E203" s="4">
        <f>SUM(E159:E202)</f>
        <v>4056</v>
      </c>
      <c r="F203" s="27"/>
      <c r="G203" s="38"/>
      <c r="H203" s="24"/>
      <c r="M203" s="43"/>
    </row>
    <row r="204" spans="1:13" ht="13.5">
      <c r="A204" s="5" t="s">
        <v>223</v>
      </c>
      <c r="B204" s="6">
        <f>SUM(B203,B158,B68,B36)</f>
        <v>17354</v>
      </c>
      <c r="C204" s="6">
        <f>SUM(C203,C158,C68,C36)</f>
        <v>18183</v>
      </c>
      <c r="D204" s="6">
        <f>SUM(D203,D158,D68,D36)</f>
        <v>35537</v>
      </c>
      <c r="E204" s="6">
        <f>SUM(E203,E158,E68,E36)</f>
        <v>11288</v>
      </c>
      <c r="F204" s="27"/>
      <c r="G204" s="39"/>
      <c r="H204" s="24"/>
      <c r="M204" s="43"/>
    </row>
    <row r="205" spans="7:8" ht="13.5">
      <c r="G205" s="39"/>
      <c r="H205" s="24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2010-07-09T01:53:25Z</cp:lastPrinted>
  <dcterms:created xsi:type="dcterms:W3CDTF">2004-01-12T03:49:29Z</dcterms:created>
  <dcterms:modified xsi:type="dcterms:W3CDTF">2010-07-09T02:23:15Z</dcterms:modified>
  <cp:category/>
  <cp:version/>
  <cp:contentType/>
  <cp:contentStatus/>
</cp:coreProperties>
</file>